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  <definedName name="_xlnm.Print_Area" localSheetId="0">Table1!$A$2:$I$97</definedName>
  </definedNames>
  <calcPr calcId="162913"/>
</workbook>
</file>

<file path=xl/calcChain.xml><?xml version="1.0" encoding="utf-8"?>
<calcChain xmlns="http://schemas.openxmlformats.org/spreadsheetml/2006/main">
  <c r="G7" i="1" l="1"/>
  <c r="H7" i="1"/>
  <c r="G8" i="1"/>
  <c r="H8" i="1"/>
  <c r="G9" i="1"/>
  <c r="H9" i="1"/>
  <c r="F7" i="1"/>
  <c r="F8" i="1"/>
  <c r="F9" i="1"/>
  <c r="G6" i="1"/>
  <c r="H6" i="1"/>
  <c r="F6" i="1"/>
  <c r="G10" i="1" l="1"/>
  <c r="G101" i="1" s="1"/>
  <c r="H10" i="1"/>
  <c r="H101" i="1" s="1"/>
  <c r="F10" i="1"/>
  <c r="F101" i="1" s="1"/>
  <c r="F45" i="1"/>
  <c r="H95" i="1" l="1"/>
  <c r="G95" i="1"/>
  <c r="F95" i="1"/>
  <c r="H90" i="1"/>
  <c r="G90" i="1"/>
  <c r="F90" i="1"/>
  <c r="G75" i="1" l="1"/>
  <c r="H75" i="1"/>
  <c r="F75" i="1"/>
  <c r="G70" i="1" l="1"/>
  <c r="H80" i="1"/>
  <c r="G80" i="1"/>
  <c r="F80" i="1"/>
  <c r="H65" i="1"/>
  <c r="G65" i="1"/>
  <c r="F65" i="1"/>
  <c r="H55" i="1"/>
  <c r="G55" i="1"/>
  <c r="F55" i="1"/>
  <c r="H70" i="1"/>
  <c r="F70" i="1"/>
  <c r="H50" i="1"/>
  <c r="G50" i="1"/>
  <c r="F50" i="1"/>
  <c r="H60" i="1"/>
  <c r="G60" i="1"/>
  <c r="F60" i="1"/>
  <c r="H40" i="1"/>
  <c r="G40" i="1"/>
  <c r="F40" i="1"/>
  <c r="H45" i="1"/>
  <c r="G45" i="1"/>
  <c r="H85" i="1"/>
  <c r="G85" i="1"/>
  <c r="F85" i="1"/>
  <c r="H35" i="1"/>
  <c r="G35" i="1"/>
  <c r="F35" i="1"/>
  <c r="H30" i="1"/>
  <c r="G30" i="1"/>
  <c r="F30" i="1"/>
  <c r="H25" i="1"/>
  <c r="G25" i="1"/>
  <c r="F25" i="1"/>
  <c r="H20" i="1"/>
  <c r="G20" i="1"/>
  <c r="F20" i="1"/>
  <c r="G15" i="1"/>
  <c r="H15" i="1"/>
  <c r="H96" i="1" s="1"/>
  <c r="F15" i="1"/>
  <c r="H99" i="1" l="1"/>
  <c r="G96" i="1"/>
  <c r="G99" i="1" s="1"/>
  <c r="F96" i="1"/>
  <c r="F99" i="1" s="1"/>
</calcChain>
</file>

<file path=xl/sharedStrings.xml><?xml version="1.0" encoding="utf-8"?>
<sst xmlns="http://schemas.openxmlformats.org/spreadsheetml/2006/main" count="149" uniqueCount="39">
  <si>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</si>
  <si>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</si>
  <si>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</si>
  <si>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</si>
  <si>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</si>
  <si>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</si>
  <si>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</si>
  <si>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</si>
  <si>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</si>
  <si>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</si>
  <si>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</si>
  <si>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</si>
  <si>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</si>
  <si>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</si>
  <si>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</si>
  <si>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</si>
  <si>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</si>
  <si>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</si>
  <si>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</si>
  <si>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</si>
  <si>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Организация и содержание мест захоронения (кладбищ)</t>
  </si>
  <si>
    <t>Всего</t>
  </si>
  <si>
    <t>Основное мероприятие, направление расходов, мероприятие</t>
  </si>
  <si>
    <t xml:space="preserve">Таблица 4
</t>
  </si>
  <si>
    <t xml:space="preserve">Морачевская сельская администрация </t>
  </si>
  <si>
    <t>ОМ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</si>
  <si>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</si>
  <si>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Мероприятия в сфере пожарной безопасности</t>
  </si>
  <si>
    <t>2022 год</t>
  </si>
  <si>
    <t>Мероприятия по развитию физической культуры и спорта</t>
  </si>
  <si>
    <t>Мероприятия по работе с семьей, детьми и молодежью</t>
  </si>
  <si>
    <t>Членские взносы некомерческим организациям</t>
  </si>
  <si>
    <t>2023 год</t>
  </si>
  <si>
    <t>2024 год</t>
  </si>
  <si>
    <t xml:space="preserve">Реализация программ (проектов) инициативного бюджетирования     </t>
  </si>
  <si>
    <t>Реализация 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</si>
  <si>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10.1</t>
  </si>
  <si>
    <t>в том числе: Реализация федеральной целевой программы "увековечение памяти погибших при защите Отечеств на 2019-2024 годы"</t>
  </si>
  <si>
    <t>Муниципальная программа : Комплексное социально - экономическое развитие Мораческого сельского поселения (2022-2024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</si>
</sst>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 ;\-#,##0.00\ "/>
  </numFmts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6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4" fontId="11" fillId="2" borderId="4" xfId="0" applyNumberFormat="1" applyFont="1" applyFill="1" applyBorder="1" applyAlignment="1">
      <alignment vertical="top" wrapText="1"/>
    </xf>
    <xf numFmtId="165" fontId="9" fillId="0" borderId="4" xfId="0" applyNumberFormat="1" applyFont="1" applyFill="1" applyBorder="1" applyAlignment="1">
      <alignment vertical="center" wrapText="1"/>
    </xf>
    <xf numFmtId="164" fontId="7" fillId="0" borderId="0" xfId="0" applyNumberFormat="1" applyFont="1" applyFill="1" applyAlignment="1">
      <alignment vertical="top" wrapText="1"/>
    </xf>
    <xf numFmtId="0" fontId="12" fillId="2" borderId="4" xfId="0" applyNumberFormat="1" applyFont="1" applyFill="1" applyBorder="1" applyAlignment="1">
      <alignment vertical="top" wrapText="1"/>
    </xf>
    <xf numFmtId="0" fontId="13" fillId="2" borderId="4" xfId="0" applyNumberFormat="1" applyFont="1" applyFill="1" applyBorder="1" applyAlignment="1">
      <alignment vertical="top" wrapText="1"/>
    </xf>
    <xf numFmtId="4" fontId="13" fillId="2" borderId="4" xfId="0" applyNumberFormat="1" applyFont="1" applyFill="1" applyBorder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0" fillId="2" borderId="15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49" fontId="0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11" fillId="2" borderId="10" xfId="0" applyNumberFormat="1" applyFont="1" applyFill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 vertical="top" wrapText="1"/>
    </xf>
    <xf numFmtId="0" fontId="11" fillId="2" borderId="3" xfId="0" applyNumberFormat="1" applyFont="1" applyFill="1" applyBorder="1" applyAlignment="1">
      <alignment horizontal="center" vertical="top" wrapTex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view="pageBreakPreview" zoomScale="70" zoomScaleNormal="120" zoomScaleSheetLayoutView="7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M99" sqref="M99"/>
    </sheetView>
  </sheetViews>
  <sheetFormatPr defaultRowHeight="12.75" x14ac:dyDescent="0.2"/>
  <cols>
    <col min="1" max="1" width="5" customWidth="1"/>
    <col min="2" max="2" width="5" hidden="1" customWidth="1"/>
    <col min="3" max="3" width="43" customWidth="1"/>
    <col min="4" max="4" width="22.1640625" customWidth="1"/>
    <col min="5" max="5" width="27" customWidth="1"/>
    <col min="6" max="6" width="17.83203125" customWidth="1"/>
    <col min="7" max="7" width="19.33203125" customWidth="1"/>
    <col min="8" max="8" width="17.33203125" customWidth="1"/>
    <col min="9" max="9" width="16.6640625" customWidth="1"/>
    <col min="10" max="10" width="18.1640625" bestFit="1" customWidth="1"/>
  </cols>
  <sheetData>
    <row r="1" spans="1:10" x14ac:dyDescent="0.2">
      <c r="A1" t="s">
        <v>0</v>
      </c>
    </row>
    <row r="2" spans="1:10" ht="30.75" customHeight="1" x14ac:dyDescent="0.2">
      <c r="A2" s="1" t="s">
        <v>0</v>
      </c>
      <c r="B2" s="1"/>
      <c r="C2" s="1" t="s">
        <v>0</v>
      </c>
      <c r="D2" s="1" t="s">
        <v>0</v>
      </c>
      <c r="E2" s="51" t="s">
        <v>23</v>
      </c>
      <c r="F2" s="52"/>
      <c r="G2" s="52"/>
      <c r="H2" s="52"/>
      <c r="I2" s="52"/>
    </row>
    <row r="3" spans="1:10" ht="20.25" customHeight="1" x14ac:dyDescent="0.2">
      <c r="A3" s="53" t="s">
        <v>11</v>
      </c>
      <c r="B3" s="53"/>
      <c r="C3" s="53"/>
      <c r="D3" s="53"/>
      <c r="E3" s="53"/>
      <c r="F3" s="53"/>
      <c r="G3" s="53"/>
      <c r="H3" s="53"/>
      <c r="I3" s="53"/>
    </row>
    <row r="4" spans="1:10" ht="25.5" customHeight="1" x14ac:dyDescent="0.2">
      <c r="A4" s="54" t="s">
        <v>1</v>
      </c>
      <c r="B4" s="56" t="s">
        <v>25</v>
      </c>
      <c r="C4" s="54" t="s">
        <v>22</v>
      </c>
      <c r="D4" s="54" t="s">
        <v>2</v>
      </c>
      <c r="E4" s="54" t="s">
        <v>3</v>
      </c>
      <c r="F4" s="54" t="s">
        <v>4</v>
      </c>
      <c r="G4" s="54"/>
      <c r="H4" s="54"/>
      <c r="I4" s="54" t="s">
        <v>5</v>
      </c>
    </row>
    <row r="5" spans="1:10" ht="31.5" customHeight="1" x14ac:dyDescent="0.2">
      <c r="A5" s="55" t="s">
        <v>0</v>
      </c>
      <c r="B5" s="57"/>
      <c r="C5" s="55" t="s">
        <v>0</v>
      </c>
      <c r="D5" s="54" t="s">
        <v>0</v>
      </c>
      <c r="E5" s="54" t="s">
        <v>0</v>
      </c>
      <c r="F5" s="13" t="s">
        <v>28</v>
      </c>
      <c r="G5" s="13" t="s">
        <v>32</v>
      </c>
      <c r="H5" s="13" t="s">
        <v>33</v>
      </c>
      <c r="I5" s="54" t="s">
        <v>0</v>
      </c>
    </row>
    <row r="6" spans="1:10" ht="18" customHeight="1" x14ac:dyDescent="0.2">
      <c r="A6" s="28"/>
      <c r="B6" s="28">
        <v>11</v>
      </c>
      <c r="C6" s="64" t="s">
        <v>38</v>
      </c>
      <c r="D6" s="67" t="s">
        <v>24</v>
      </c>
      <c r="E6" s="25" t="s">
        <v>6</v>
      </c>
      <c r="F6" s="22">
        <f>F11+F16+F26+F31+F36+F41+F46+F51+F56+F61+F71+F76+F81+F86+F91</f>
        <v>0</v>
      </c>
      <c r="G6" s="22">
        <f t="shared" ref="G6:H6" si="0">G11+G16+G26+G31+G36+G41+G46+G51+G56+G61+G71+G76+G81+G86+G91</f>
        <v>0</v>
      </c>
      <c r="H6" s="22">
        <f t="shared" si="0"/>
        <v>0</v>
      </c>
      <c r="I6" s="37"/>
    </row>
    <row r="7" spans="1:10" ht="21" customHeight="1" x14ac:dyDescent="0.2">
      <c r="A7" s="29"/>
      <c r="B7" s="29"/>
      <c r="C7" s="65"/>
      <c r="D7" s="67"/>
      <c r="E7" s="25" t="s">
        <v>7</v>
      </c>
      <c r="F7" s="22">
        <f t="shared" ref="F7:H9" si="1">F12+F17+F27+F32+F37+F42+F47+F52+F57+F62+F72+F77+F82+F87+F92</f>
        <v>95096.5</v>
      </c>
      <c r="G7" s="22">
        <f t="shared" si="1"/>
        <v>98175.5</v>
      </c>
      <c r="H7" s="22">
        <f t="shared" si="1"/>
        <v>387908.5</v>
      </c>
      <c r="I7" s="38"/>
    </row>
    <row r="8" spans="1:10" ht="18" customHeight="1" x14ac:dyDescent="0.2">
      <c r="A8" s="29"/>
      <c r="B8" s="29"/>
      <c r="C8" s="65"/>
      <c r="D8" s="67"/>
      <c r="E8" s="25" t="s">
        <v>8</v>
      </c>
      <c r="F8" s="22">
        <f t="shared" si="1"/>
        <v>2339931</v>
      </c>
      <c r="G8" s="22">
        <f t="shared" si="1"/>
        <v>2026745</v>
      </c>
      <c r="H8" s="22">
        <f t="shared" si="1"/>
        <v>2066316</v>
      </c>
      <c r="I8" s="38"/>
    </row>
    <row r="9" spans="1:10" ht="15" customHeight="1" x14ac:dyDescent="0.2">
      <c r="A9" s="29"/>
      <c r="B9" s="29"/>
      <c r="C9" s="65"/>
      <c r="D9" s="67"/>
      <c r="E9" s="25" t="s">
        <v>9</v>
      </c>
      <c r="F9" s="22">
        <f t="shared" si="1"/>
        <v>5500</v>
      </c>
      <c r="G9" s="22">
        <f t="shared" si="1"/>
        <v>0</v>
      </c>
      <c r="H9" s="22">
        <f t="shared" si="1"/>
        <v>0</v>
      </c>
      <c r="I9" s="38"/>
    </row>
    <row r="10" spans="1:10" ht="15.75" customHeight="1" x14ac:dyDescent="0.2">
      <c r="A10" s="30"/>
      <c r="B10" s="30"/>
      <c r="C10" s="66"/>
      <c r="D10" s="68"/>
      <c r="E10" s="26" t="s">
        <v>10</v>
      </c>
      <c r="F10" s="27">
        <f>F6+F7+F8+F9</f>
        <v>2440527.5</v>
      </c>
      <c r="G10" s="27">
        <f t="shared" ref="G10:H10" si="2">G6+G7+G8+G9</f>
        <v>2124920.5</v>
      </c>
      <c r="H10" s="27">
        <f t="shared" si="2"/>
        <v>2454224.5</v>
      </c>
      <c r="I10" s="39"/>
    </row>
    <row r="11" spans="1:10" ht="15.75" customHeight="1" x14ac:dyDescent="0.2">
      <c r="A11" s="28">
        <v>1</v>
      </c>
      <c r="B11" s="28">
        <v>11</v>
      </c>
      <c r="C11" s="28" t="s">
        <v>12</v>
      </c>
      <c r="D11" s="34" t="s">
        <v>24</v>
      </c>
      <c r="E11" s="10" t="s">
        <v>6</v>
      </c>
      <c r="F11" s="4"/>
      <c r="G11" s="4"/>
      <c r="H11" s="4"/>
      <c r="I11" s="37"/>
      <c r="J11">
        <v>11</v>
      </c>
    </row>
    <row r="12" spans="1:10" ht="16.5" customHeight="1" x14ac:dyDescent="0.2">
      <c r="A12" s="29"/>
      <c r="B12" s="29"/>
      <c r="C12" s="29"/>
      <c r="D12" s="35"/>
      <c r="E12" s="10" t="s">
        <v>7</v>
      </c>
      <c r="F12" s="17">
        <v>95096.5</v>
      </c>
      <c r="G12" s="17">
        <v>98175.5</v>
      </c>
      <c r="H12" s="17">
        <v>101510.5</v>
      </c>
      <c r="I12" s="38"/>
    </row>
    <row r="13" spans="1:10" ht="15" customHeight="1" x14ac:dyDescent="0.2">
      <c r="A13" s="29"/>
      <c r="B13" s="29"/>
      <c r="C13" s="29"/>
      <c r="D13" s="35"/>
      <c r="E13" s="10" t="s">
        <v>8</v>
      </c>
      <c r="F13" s="15"/>
      <c r="G13" s="15"/>
      <c r="H13" s="15"/>
      <c r="I13" s="38"/>
    </row>
    <row r="14" spans="1:10" ht="15.75" customHeight="1" x14ac:dyDescent="0.2">
      <c r="A14" s="29"/>
      <c r="B14" s="29"/>
      <c r="C14" s="29"/>
      <c r="D14" s="35"/>
      <c r="E14" s="10" t="s">
        <v>9</v>
      </c>
      <c r="F14" s="15"/>
      <c r="G14" s="15"/>
      <c r="H14" s="15"/>
      <c r="I14" s="38"/>
    </row>
    <row r="15" spans="1:10" ht="15" customHeight="1" x14ac:dyDescent="0.2">
      <c r="A15" s="30"/>
      <c r="B15" s="30"/>
      <c r="C15" s="30"/>
      <c r="D15" s="36"/>
      <c r="E15" s="5" t="s">
        <v>10</v>
      </c>
      <c r="F15" s="16">
        <f>F11+F12+F13+F14</f>
        <v>95096.5</v>
      </c>
      <c r="G15" s="16">
        <f t="shared" ref="G15:H15" si="3">G11+G12+G13+G14</f>
        <v>98175.5</v>
      </c>
      <c r="H15" s="16">
        <f t="shared" si="3"/>
        <v>101510.5</v>
      </c>
      <c r="I15" s="39"/>
    </row>
    <row r="16" spans="1:10" ht="19.5" customHeight="1" x14ac:dyDescent="0.2">
      <c r="A16" s="28">
        <v>2</v>
      </c>
      <c r="B16" s="28">
        <v>12</v>
      </c>
      <c r="C16" s="42" t="s">
        <v>13</v>
      </c>
      <c r="D16" s="34" t="s">
        <v>24</v>
      </c>
      <c r="E16" s="10" t="s">
        <v>6</v>
      </c>
      <c r="F16" s="17"/>
      <c r="G16" s="17"/>
      <c r="H16" s="17"/>
      <c r="I16" s="3"/>
      <c r="J16">
        <v>12</v>
      </c>
    </row>
    <row r="17" spans="1:10" ht="17.25" customHeight="1" x14ac:dyDescent="0.2">
      <c r="A17" s="29"/>
      <c r="B17" s="29"/>
      <c r="C17" s="29"/>
      <c r="D17" s="35"/>
      <c r="E17" s="10" t="s">
        <v>7</v>
      </c>
      <c r="F17" s="17"/>
      <c r="G17" s="17"/>
      <c r="H17" s="17"/>
      <c r="I17" s="3"/>
    </row>
    <row r="18" spans="1:10" ht="17.25" customHeight="1" x14ac:dyDescent="0.2">
      <c r="A18" s="29"/>
      <c r="B18" s="29"/>
      <c r="C18" s="29"/>
      <c r="D18" s="35"/>
      <c r="E18" s="10" t="s">
        <v>8</v>
      </c>
      <c r="F18" s="17">
        <v>956611</v>
      </c>
      <c r="G18" s="17">
        <v>791867</v>
      </c>
      <c r="H18" s="17">
        <v>776130.42</v>
      </c>
      <c r="I18" s="3"/>
    </row>
    <row r="19" spans="1:10" ht="17.25" customHeight="1" x14ac:dyDescent="0.2">
      <c r="A19" s="29"/>
      <c r="B19" s="29"/>
      <c r="C19" s="29"/>
      <c r="D19" s="35"/>
      <c r="E19" s="10" t="s">
        <v>9</v>
      </c>
      <c r="F19" s="17"/>
      <c r="G19" s="17"/>
      <c r="H19" s="17"/>
      <c r="I19" s="3"/>
    </row>
    <row r="20" spans="1:10" ht="14.45" customHeight="1" x14ac:dyDescent="0.2">
      <c r="A20" s="30"/>
      <c r="B20" s="30"/>
      <c r="C20" s="2"/>
      <c r="D20" s="36"/>
      <c r="E20" s="5" t="s">
        <v>10</v>
      </c>
      <c r="F20" s="16">
        <f>F16+F17+F18+F19</f>
        <v>956611</v>
      </c>
      <c r="G20" s="16">
        <f>G16+G17+G18+G19</f>
        <v>791867</v>
      </c>
      <c r="H20" s="16">
        <f>H16+H17+H18+H19</f>
        <v>776130.42</v>
      </c>
      <c r="I20" s="5" t="s">
        <v>0</v>
      </c>
    </row>
    <row r="21" spans="1:10" ht="19.5" hidden="1" customHeight="1" x14ac:dyDescent="0.2">
      <c r="A21" s="28">
        <v>3</v>
      </c>
      <c r="B21" s="28">
        <v>13</v>
      </c>
      <c r="C21" s="31" t="s">
        <v>14</v>
      </c>
      <c r="D21" s="34" t="s">
        <v>24</v>
      </c>
      <c r="E21" s="10" t="s">
        <v>6</v>
      </c>
      <c r="F21" s="17"/>
      <c r="G21" s="17"/>
      <c r="H21" s="17"/>
      <c r="I21" s="3"/>
      <c r="J21">
        <v>13</v>
      </c>
    </row>
    <row r="22" spans="1:10" ht="19.5" hidden="1" customHeight="1" x14ac:dyDescent="0.2">
      <c r="A22" s="29"/>
      <c r="B22" s="29"/>
      <c r="C22" s="32"/>
      <c r="D22" s="35"/>
      <c r="E22" s="10" t="s">
        <v>7</v>
      </c>
      <c r="F22" s="17"/>
      <c r="G22" s="17"/>
      <c r="H22" s="17"/>
      <c r="I22" s="3"/>
    </row>
    <row r="23" spans="1:10" ht="17.25" hidden="1" customHeight="1" x14ac:dyDescent="0.2">
      <c r="A23" s="29"/>
      <c r="B23" s="29"/>
      <c r="C23" s="32"/>
      <c r="D23" s="35"/>
      <c r="E23" s="10" t="s">
        <v>8</v>
      </c>
      <c r="F23" s="17"/>
      <c r="G23" s="17"/>
      <c r="H23" s="17"/>
      <c r="I23" s="3"/>
    </row>
    <row r="24" spans="1:10" ht="19.5" hidden="1" customHeight="1" x14ac:dyDescent="0.2">
      <c r="A24" s="29"/>
      <c r="B24" s="29"/>
      <c r="C24" s="32"/>
      <c r="D24" s="35"/>
      <c r="E24" s="10" t="s">
        <v>9</v>
      </c>
      <c r="F24" s="17"/>
      <c r="G24" s="17"/>
      <c r="H24" s="17"/>
      <c r="I24" s="3"/>
    </row>
    <row r="25" spans="1:10" ht="14.25" hidden="1" customHeight="1" x14ac:dyDescent="0.2">
      <c r="A25" s="30"/>
      <c r="B25" s="30"/>
      <c r="C25" s="49"/>
      <c r="D25" s="36"/>
      <c r="E25" s="5" t="s">
        <v>10</v>
      </c>
      <c r="F25" s="16">
        <f t="shared" ref="F25" si="4">F21+F22+F23+F24</f>
        <v>0</v>
      </c>
      <c r="G25" s="16">
        <f t="shared" ref="G25" si="5">G21+G22+G23+G24</f>
        <v>0</v>
      </c>
      <c r="H25" s="16">
        <f t="shared" ref="H25" si="6">H21+H22+H23+H24</f>
        <v>0</v>
      </c>
      <c r="I25" s="5"/>
    </row>
    <row r="26" spans="1:10" ht="15.75" customHeight="1" x14ac:dyDescent="0.2">
      <c r="A26" s="28">
        <v>3</v>
      </c>
      <c r="B26" s="28">
        <v>14</v>
      </c>
      <c r="C26" s="42" t="s">
        <v>15</v>
      </c>
      <c r="D26" s="34" t="s">
        <v>24</v>
      </c>
      <c r="E26" s="10" t="s">
        <v>6</v>
      </c>
      <c r="F26" s="17"/>
      <c r="G26" s="17"/>
      <c r="H26" s="17"/>
      <c r="I26" s="3"/>
      <c r="J26">
        <v>14</v>
      </c>
    </row>
    <row r="27" spans="1:10" ht="15.75" customHeight="1" x14ac:dyDescent="0.2">
      <c r="A27" s="29"/>
      <c r="B27" s="29"/>
      <c r="C27" s="29"/>
      <c r="D27" s="35"/>
      <c r="E27" s="10" t="s">
        <v>7</v>
      </c>
      <c r="F27" s="17"/>
      <c r="G27" s="17"/>
      <c r="H27" s="17"/>
      <c r="I27" s="3"/>
    </row>
    <row r="28" spans="1:10" ht="15.75" customHeight="1" x14ac:dyDescent="0.2">
      <c r="A28" s="29"/>
      <c r="B28" s="29"/>
      <c r="C28" s="29"/>
      <c r="D28" s="35"/>
      <c r="E28" s="10" t="s">
        <v>8</v>
      </c>
      <c r="F28" s="17">
        <v>4000</v>
      </c>
      <c r="G28" s="17"/>
      <c r="H28" s="17"/>
      <c r="I28" s="3"/>
    </row>
    <row r="29" spans="1:10" ht="15.75" customHeight="1" x14ac:dyDescent="0.2">
      <c r="A29" s="29"/>
      <c r="B29" s="29"/>
      <c r="C29" s="29"/>
      <c r="D29" s="35"/>
      <c r="E29" s="10" t="s">
        <v>9</v>
      </c>
      <c r="F29" s="17"/>
      <c r="G29" s="17"/>
      <c r="H29" s="17"/>
      <c r="I29" s="3"/>
    </row>
    <row r="30" spans="1:10" ht="14.45" customHeight="1" x14ac:dyDescent="0.2">
      <c r="A30" s="30"/>
      <c r="B30" s="30"/>
      <c r="C30" s="30"/>
      <c r="D30" s="36"/>
      <c r="E30" s="5" t="s">
        <v>10</v>
      </c>
      <c r="F30" s="16">
        <f t="shared" ref="F30" si="7">F26+F27+F28+F29</f>
        <v>4000</v>
      </c>
      <c r="G30" s="16">
        <f t="shared" ref="G30" si="8">G26+G27+G28+G29</f>
        <v>0</v>
      </c>
      <c r="H30" s="16">
        <f t="shared" ref="H30" si="9">H26+H27+H28+H29</f>
        <v>0</v>
      </c>
      <c r="I30" s="5"/>
    </row>
    <row r="31" spans="1:10" ht="16.5" customHeight="1" x14ac:dyDescent="0.2">
      <c r="A31" s="29">
        <v>4</v>
      </c>
      <c r="B31" s="28">
        <v>15</v>
      </c>
      <c r="C31" s="29" t="s">
        <v>16</v>
      </c>
      <c r="D31" s="34" t="s">
        <v>24</v>
      </c>
      <c r="E31" s="10" t="s">
        <v>6</v>
      </c>
      <c r="F31" s="15"/>
      <c r="G31" s="15"/>
      <c r="H31" s="15"/>
      <c r="I31" s="3"/>
    </row>
    <row r="32" spans="1:10" ht="16.5" customHeight="1" x14ac:dyDescent="0.2">
      <c r="A32" s="29"/>
      <c r="B32" s="29"/>
      <c r="C32" s="29"/>
      <c r="D32" s="35"/>
      <c r="E32" s="10" t="s">
        <v>7</v>
      </c>
      <c r="F32" s="15"/>
      <c r="G32" s="15"/>
      <c r="H32" s="15"/>
      <c r="I32" s="3"/>
    </row>
    <row r="33" spans="1:10" ht="15.75" customHeight="1" x14ac:dyDescent="0.2">
      <c r="A33" s="29"/>
      <c r="B33" s="29"/>
      <c r="C33" s="29"/>
      <c r="D33" s="35"/>
      <c r="E33" s="10" t="s">
        <v>8</v>
      </c>
      <c r="F33" s="17">
        <v>2300</v>
      </c>
      <c r="G33" s="17">
        <v>2300</v>
      </c>
      <c r="H33" s="17">
        <v>2300</v>
      </c>
      <c r="I33" s="3"/>
    </row>
    <row r="34" spans="1:10" ht="17.25" customHeight="1" x14ac:dyDescent="0.2">
      <c r="A34" s="29"/>
      <c r="B34" s="29"/>
      <c r="C34" s="29"/>
      <c r="D34" s="35"/>
      <c r="E34" s="10" t="s">
        <v>9</v>
      </c>
      <c r="F34" s="4"/>
      <c r="G34" s="4"/>
      <c r="H34" s="4"/>
      <c r="I34" s="3"/>
    </row>
    <row r="35" spans="1:10" ht="14.45" customHeight="1" x14ac:dyDescent="0.2">
      <c r="A35" s="50"/>
      <c r="B35" s="30"/>
      <c r="C35" s="30"/>
      <c r="D35" s="36"/>
      <c r="E35" s="5" t="s">
        <v>10</v>
      </c>
      <c r="F35" s="6">
        <f t="shared" ref="F35" si="10">F31+F32+F33+F34</f>
        <v>2300</v>
      </c>
      <c r="G35" s="6">
        <f t="shared" ref="G35" si="11">G31+G32+G33+G34</f>
        <v>2300</v>
      </c>
      <c r="H35" s="6">
        <f t="shared" ref="H35" si="12">H31+H32+H33+H34</f>
        <v>2300</v>
      </c>
      <c r="I35" s="5"/>
    </row>
    <row r="36" spans="1:10" ht="14.45" customHeight="1" x14ac:dyDescent="0.2">
      <c r="A36" s="28">
        <v>5</v>
      </c>
      <c r="B36" s="28">
        <v>19</v>
      </c>
      <c r="C36" s="48" t="s">
        <v>27</v>
      </c>
      <c r="D36" s="34" t="s">
        <v>24</v>
      </c>
      <c r="E36" s="10" t="s">
        <v>6</v>
      </c>
      <c r="F36" s="4"/>
      <c r="G36" s="4"/>
      <c r="H36" s="4"/>
      <c r="I36" s="3"/>
      <c r="J36">
        <v>16</v>
      </c>
    </row>
    <row r="37" spans="1:10" ht="14.45" customHeight="1" x14ac:dyDescent="0.2">
      <c r="A37" s="29"/>
      <c r="B37" s="29"/>
      <c r="C37" s="29"/>
      <c r="D37" s="35"/>
      <c r="E37" s="10" t="s">
        <v>7</v>
      </c>
      <c r="F37" s="4"/>
      <c r="G37" s="4"/>
      <c r="H37" s="4"/>
      <c r="I37" s="3"/>
    </row>
    <row r="38" spans="1:10" ht="14.45" customHeight="1" x14ac:dyDescent="0.2">
      <c r="A38" s="29"/>
      <c r="B38" s="29"/>
      <c r="C38" s="29"/>
      <c r="D38" s="35"/>
      <c r="E38" s="10" t="s">
        <v>8</v>
      </c>
      <c r="F38" s="4">
        <v>5000</v>
      </c>
      <c r="G38" s="4"/>
      <c r="H38" s="4"/>
      <c r="I38" s="3"/>
    </row>
    <row r="39" spans="1:10" ht="14.45" customHeight="1" x14ac:dyDescent="0.2">
      <c r="A39" s="29"/>
      <c r="B39" s="29"/>
      <c r="C39" s="29"/>
      <c r="D39" s="35"/>
      <c r="E39" s="10" t="s">
        <v>9</v>
      </c>
      <c r="F39" s="4"/>
      <c r="G39" s="4"/>
      <c r="H39" s="4"/>
      <c r="I39" s="3"/>
    </row>
    <row r="40" spans="1:10" ht="14.45" customHeight="1" x14ac:dyDescent="0.2">
      <c r="A40" s="30"/>
      <c r="B40" s="30"/>
      <c r="C40" s="30"/>
      <c r="D40" s="36"/>
      <c r="E40" s="5" t="s">
        <v>10</v>
      </c>
      <c r="F40" s="6">
        <f t="shared" ref="F40" si="13">F36+F37+F38+F39</f>
        <v>5000</v>
      </c>
      <c r="G40" s="6">
        <f t="shared" ref="G40" si="14">G36+G37+G38+G39</f>
        <v>0</v>
      </c>
      <c r="H40" s="6">
        <f t="shared" ref="H40" si="15">H36+H37+H38+H39</f>
        <v>0</v>
      </c>
      <c r="I40" s="5"/>
    </row>
    <row r="41" spans="1:10" ht="14.45" customHeight="1" x14ac:dyDescent="0.2">
      <c r="A41" s="28">
        <v>6</v>
      </c>
      <c r="B41" s="28">
        <v>17</v>
      </c>
      <c r="C41" s="42" t="s">
        <v>17</v>
      </c>
      <c r="D41" s="34" t="s">
        <v>24</v>
      </c>
      <c r="E41" s="10" t="s">
        <v>6</v>
      </c>
      <c r="F41" s="4"/>
      <c r="G41" s="4"/>
      <c r="H41" s="4"/>
      <c r="I41" s="3"/>
      <c r="J41">
        <v>17</v>
      </c>
    </row>
    <row r="42" spans="1:10" ht="14.45" customHeight="1" x14ac:dyDescent="0.2">
      <c r="A42" s="29"/>
      <c r="B42" s="29"/>
      <c r="C42" s="29"/>
      <c r="D42" s="35"/>
      <c r="E42" s="10" t="s">
        <v>7</v>
      </c>
      <c r="F42" s="4"/>
      <c r="G42" s="4"/>
      <c r="H42" s="4"/>
      <c r="I42" s="3"/>
    </row>
    <row r="43" spans="1:10" ht="14.45" customHeight="1" x14ac:dyDescent="0.2">
      <c r="A43" s="29"/>
      <c r="B43" s="29"/>
      <c r="C43" s="11"/>
      <c r="D43" s="35"/>
      <c r="E43" s="10" t="s">
        <v>8</v>
      </c>
      <c r="F43" s="4">
        <v>69324</v>
      </c>
      <c r="G43" s="4"/>
      <c r="H43" s="4"/>
      <c r="I43" s="3"/>
    </row>
    <row r="44" spans="1:10" ht="14.45" customHeight="1" x14ac:dyDescent="0.2">
      <c r="A44" s="29"/>
      <c r="B44" s="29"/>
      <c r="C44" s="11"/>
      <c r="D44" s="35"/>
      <c r="E44" s="10" t="s">
        <v>9</v>
      </c>
      <c r="F44" s="4"/>
      <c r="G44" s="4"/>
      <c r="H44" s="4"/>
      <c r="I44" s="3"/>
    </row>
    <row r="45" spans="1:10" ht="14.45" customHeight="1" x14ac:dyDescent="0.2">
      <c r="A45" s="30"/>
      <c r="B45" s="30"/>
      <c r="C45" s="12"/>
      <c r="D45" s="36"/>
      <c r="E45" s="5" t="s">
        <v>10</v>
      </c>
      <c r="F45" s="6">
        <f>F41+F42+F43+F44</f>
        <v>69324</v>
      </c>
      <c r="G45" s="6">
        <f t="shared" ref="G45" si="16">G41+G42+G43+G44</f>
        <v>0</v>
      </c>
      <c r="H45" s="6">
        <f t="shared" ref="H45" si="17">H41+H42+H43+H44</f>
        <v>0</v>
      </c>
      <c r="I45" s="7"/>
    </row>
    <row r="46" spans="1:10" ht="14.45" customHeight="1" x14ac:dyDescent="0.2">
      <c r="A46" s="28">
        <v>7</v>
      </c>
      <c r="B46" s="28">
        <v>21</v>
      </c>
      <c r="C46" s="28" t="s">
        <v>18</v>
      </c>
      <c r="D46" s="34" t="s">
        <v>24</v>
      </c>
      <c r="E46" s="10" t="s">
        <v>6</v>
      </c>
      <c r="F46" s="4"/>
      <c r="G46" s="4"/>
      <c r="H46" s="4"/>
      <c r="I46" s="3"/>
      <c r="J46">
        <v>18</v>
      </c>
    </row>
    <row r="47" spans="1:10" ht="14.45" customHeight="1" x14ac:dyDescent="0.2">
      <c r="A47" s="29"/>
      <c r="B47" s="29"/>
      <c r="C47" s="29"/>
      <c r="D47" s="35"/>
      <c r="E47" s="10" t="s">
        <v>7</v>
      </c>
      <c r="F47" s="4"/>
      <c r="G47" s="4"/>
      <c r="H47" s="4"/>
      <c r="I47" s="3"/>
    </row>
    <row r="48" spans="1:10" ht="14.45" customHeight="1" x14ac:dyDescent="0.2">
      <c r="A48" s="29"/>
      <c r="B48" s="29"/>
      <c r="C48" s="29"/>
      <c r="D48" s="35"/>
      <c r="E48" s="10" t="s">
        <v>8</v>
      </c>
      <c r="F48" s="4">
        <v>1241868</v>
      </c>
      <c r="G48" s="4">
        <v>1231378</v>
      </c>
      <c r="H48" s="4">
        <v>1271612</v>
      </c>
      <c r="I48" s="3"/>
    </row>
    <row r="49" spans="1:10" ht="14.45" customHeight="1" x14ac:dyDescent="0.2">
      <c r="A49" s="29"/>
      <c r="B49" s="29"/>
      <c r="C49" s="29"/>
      <c r="D49" s="35"/>
      <c r="E49" s="10" t="s">
        <v>9</v>
      </c>
      <c r="F49" s="4"/>
      <c r="G49" s="4"/>
      <c r="H49" s="4"/>
      <c r="I49" s="3"/>
    </row>
    <row r="50" spans="1:10" ht="14.45" customHeight="1" x14ac:dyDescent="0.2">
      <c r="A50" s="30"/>
      <c r="B50" s="30"/>
      <c r="C50" s="30"/>
      <c r="D50" s="36"/>
      <c r="E50" s="5" t="s">
        <v>10</v>
      </c>
      <c r="F50" s="6">
        <f t="shared" ref="F50" si="18">F46+F47+F48+F49</f>
        <v>1241868</v>
      </c>
      <c r="G50" s="6">
        <f t="shared" ref="G50" si="19">G46+G47+G48+G49</f>
        <v>1231378</v>
      </c>
      <c r="H50" s="6">
        <f t="shared" ref="H50" si="20">H46+H47+H48+H49</f>
        <v>1271612</v>
      </c>
      <c r="I50" s="5"/>
    </row>
    <row r="51" spans="1:10" ht="14.45" customHeight="1" x14ac:dyDescent="0.2">
      <c r="A51" s="28">
        <v>8</v>
      </c>
      <c r="B51" s="28">
        <v>23</v>
      </c>
      <c r="C51" s="42" t="s">
        <v>19</v>
      </c>
      <c r="D51" s="34" t="s">
        <v>24</v>
      </c>
      <c r="E51" s="10" t="s">
        <v>6</v>
      </c>
      <c r="F51" s="4"/>
      <c r="G51" s="4"/>
      <c r="H51" s="4"/>
      <c r="I51" s="3"/>
      <c r="J51">
        <v>19</v>
      </c>
    </row>
    <row r="52" spans="1:10" ht="14.45" customHeight="1" x14ac:dyDescent="0.2">
      <c r="A52" s="29"/>
      <c r="B52" s="29"/>
      <c r="C52" s="29"/>
      <c r="D52" s="35"/>
      <c r="E52" s="10" t="s">
        <v>7</v>
      </c>
      <c r="F52" s="4"/>
      <c r="G52" s="4"/>
      <c r="H52" s="4"/>
      <c r="I52" s="3"/>
    </row>
    <row r="53" spans="1:10" ht="14.45" customHeight="1" x14ac:dyDescent="0.2">
      <c r="A53" s="29"/>
      <c r="B53" s="29"/>
      <c r="C53" s="29"/>
      <c r="D53" s="35"/>
      <c r="E53" s="10" t="s">
        <v>8</v>
      </c>
      <c r="F53" s="4">
        <v>23903</v>
      </c>
      <c r="G53" s="4"/>
      <c r="H53" s="4"/>
      <c r="I53" s="3"/>
    </row>
    <row r="54" spans="1:10" ht="14.45" customHeight="1" x14ac:dyDescent="0.2">
      <c r="A54" s="29"/>
      <c r="B54" s="29"/>
      <c r="C54" s="29"/>
      <c r="D54" s="35"/>
      <c r="E54" s="10" t="s">
        <v>9</v>
      </c>
      <c r="F54" s="4"/>
      <c r="G54" s="4"/>
      <c r="H54" s="4"/>
      <c r="I54" s="3"/>
    </row>
    <row r="55" spans="1:10" ht="14.45" customHeight="1" x14ac:dyDescent="0.2">
      <c r="A55" s="30"/>
      <c r="B55" s="30"/>
      <c r="C55" s="30"/>
      <c r="D55" s="36"/>
      <c r="E55" s="5" t="s">
        <v>10</v>
      </c>
      <c r="F55" s="6">
        <f t="shared" ref="F55" si="21">F51+F52+F53+F54</f>
        <v>23903</v>
      </c>
      <c r="G55" s="6">
        <f t="shared" ref="G55" si="22">G51+G52+G53+G54</f>
        <v>0</v>
      </c>
      <c r="H55" s="6">
        <f t="shared" ref="H55" si="23">H51+H52+H53+H54</f>
        <v>0</v>
      </c>
      <c r="I55" s="5"/>
    </row>
    <row r="56" spans="1:10" ht="14.45" customHeight="1" x14ac:dyDescent="0.2">
      <c r="A56" s="28">
        <v>9</v>
      </c>
      <c r="B56" s="28">
        <v>20</v>
      </c>
      <c r="C56" s="42" t="s">
        <v>34</v>
      </c>
      <c r="D56" s="34" t="s">
        <v>24</v>
      </c>
      <c r="E56" s="10" t="s">
        <v>6</v>
      </c>
      <c r="F56" s="4"/>
      <c r="G56" s="4"/>
      <c r="H56" s="4"/>
      <c r="I56" s="3"/>
      <c r="J56">
        <v>27</v>
      </c>
    </row>
    <row r="57" spans="1:10" ht="14.45" customHeight="1" x14ac:dyDescent="0.2">
      <c r="A57" s="29"/>
      <c r="B57" s="29"/>
      <c r="C57" s="29"/>
      <c r="D57" s="35"/>
      <c r="E57" s="10" t="s">
        <v>7</v>
      </c>
      <c r="F57" s="4"/>
      <c r="G57" s="4"/>
      <c r="H57" s="4"/>
      <c r="I57" s="3"/>
    </row>
    <row r="58" spans="1:10" ht="14.45" customHeight="1" x14ac:dyDescent="0.2">
      <c r="A58" s="29"/>
      <c r="B58" s="29"/>
      <c r="C58" s="29"/>
      <c r="D58" s="35"/>
      <c r="E58" s="10" t="s">
        <v>8</v>
      </c>
      <c r="F58" s="22">
        <v>24725</v>
      </c>
      <c r="G58" s="4"/>
      <c r="H58" s="4"/>
      <c r="I58" s="3"/>
    </row>
    <row r="59" spans="1:10" ht="14.45" customHeight="1" x14ac:dyDescent="0.2">
      <c r="A59" s="29"/>
      <c r="B59" s="29"/>
      <c r="C59" s="29"/>
      <c r="D59" s="35"/>
      <c r="E59" s="10" t="s">
        <v>9</v>
      </c>
      <c r="F59" s="22">
        <v>5500</v>
      </c>
      <c r="G59" s="4"/>
      <c r="H59" s="4"/>
      <c r="I59" s="3"/>
    </row>
    <row r="60" spans="1:10" ht="14.45" customHeight="1" x14ac:dyDescent="0.2">
      <c r="A60" s="30"/>
      <c r="B60" s="30"/>
      <c r="C60" s="30"/>
      <c r="D60" s="36"/>
      <c r="E60" s="5" t="s">
        <v>10</v>
      </c>
      <c r="F60" s="27">
        <f t="shared" ref="F60" si="24">F56+F57+F58+F59</f>
        <v>30225</v>
      </c>
      <c r="G60" s="6">
        <f t="shared" ref="G60" si="25">G56+G57+G58+G59</f>
        <v>0</v>
      </c>
      <c r="H60" s="6">
        <f t="shared" ref="H60" si="26">H56+H57+H58+H59</f>
        <v>0</v>
      </c>
      <c r="I60" s="5"/>
    </row>
    <row r="61" spans="1:10" ht="14.45" customHeight="1" x14ac:dyDescent="0.2">
      <c r="A61" s="28">
        <v>10</v>
      </c>
      <c r="B61" s="28">
        <v>24</v>
      </c>
      <c r="C61" s="42" t="s">
        <v>20</v>
      </c>
      <c r="D61" s="34" t="s">
        <v>24</v>
      </c>
      <c r="E61" s="10" t="s">
        <v>6</v>
      </c>
      <c r="F61" s="4"/>
      <c r="G61" s="4"/>
      <c r="H61" s="4"/>
      <c r="I61" s="3"/>
      <c r="J61">
        <v>21</v>
      </c>
    </row>
    <row r="62" spans="1:10" ht="14.45" customHeight="1" x14ac:dyDescent="0.2">
      <c r="A62" s="29"/>
      <c r="B62" s="29"/>
      <c r="C62" s="29"/>
      <c r="D62" s="35"/>
      <c r="E62" s="10" t="s">
        <v>7</v>
      </c>
      <c r="F62" s="4"/>
      <c r="G62" s="4"/>
      <c r="H62" s="22">
        <v>286398</v>
      </c>
      <c r="I62" s="3"/>
    </row>
    <row r="63" spans="1:10" ht="14.45" customHeight="1" x14ac:dyDescent="0.2">
      <c r="A63" s="29"/>
      <c r="B63" s="29"/>
      <c r="C63" s="29"/>
      <c r="D63" s="35"/>
      <c r="E63" s="10" t="s">
        <v>8</v>
      </c>
      <c r="F63" s="4">
        <v>5000</v>
      </c>
      <c r="G63" s="4"/>
      <c r="H63" s="22">
        <v>15073.58</v>
      </c>
      <c r="I63" s="3"/>
    </row>
    <row r="64" spans="1:10" ht="14.45" customHeight="1" x14ac:dyDescent="0.2">
      <c r="A64" s="29"/>
      <c r="B64" s="29"/>
      <c r="C64" s="29"/>
      <c r="D64" s="35"/>
      <c r="E64" s="10" t="s">
        <v>9</v>
      </c>
      <c r="F64" s="4"/>
      <c r="G64" s="4"/>
      <c r="H64" s="4"/>
      <c r="I64" s="3"/>
    </row>
    <row r="65" spans="1:10" ht="14.45" customHeight="1" x14ac:dyDescent="0.2">
      <c r="A65" s="30"/>
      <c r="B65" s="30"/>
      <c r="C65" s="30"/>
      <c r="D65" s="36"/>
      <c r="E65" s="5" t="s">
        <v>10</v>
      </c>
      <c r="F65" s="6">
        <f t="shared" ref="F65" si="27">F61+F62+F63+F64</f>
        <v>5000</v>
      </c>
      <c r="G65" s="6">
        <f t="shared" ref="G65" si="28">G61+G62+G63+G64</f>
        <v>0</v>
      </c>
      <c r="H65" s="6">
        <f t="shared" ref="H65" si="29">H61+H62+H63+H64</f>
        <v>301471.58</v>
      </c>
      <c r="I65" s="5"/>
    </row>
    <row r="66" spans="1:10" ht="14.45" customHeight="1" x14ac:dyDescent="0.2">
      <c r="A66" s="45" t="s">
        <v>36</v>
      </c>
      <c r="B66" s="28">
        <v>22</v>
      </c>
      <c r="C66" s="48" t="s">
        <v>37</v>
      </c>
      <c r="D66" s="34" t="s">
        <v>24</v>
      </c>
      <c r="E66" s="10" t="s">
        <v>6</v>
      </c>
      <c r="F66" s="4"/>
      <c r="G66" s="4"/>
      <c r="H66" s="4"/>
      <c r="I66" s="3"/>
      <c r="J66">
        <v>21</v>
      </c>
    </row>
    <row r="67" spans="1:10" ht="14.45" customHeight="1" x14ac:dyDescent="0.2">
      <c r="A67" s="46"/>
      <c r="B67" s="29"/>
      <c r="C67" s="29"/>
      <c r="D67" s="35"/>
      <c r="E67" s="10" t="s">
        <v>7</v>
      </c>
      <c r="F67" s="4"/>
      <c r="G67" s="4"/>
      <c r="H67" s="22">
        <v>286398</v>
      </c>
      <c r="I67" s="3"/>
    </row>
    <row r="68" spans="1:10" ht="14.45" customHeight="1" x14ac:dyDescent="0.2">
      <c r="A68" s="46"/>
      <c r="B68" s="29"/>
      <c r="C68" s="29"/>
      <c r="D68" s="35"/>
      <c r="E68" s="10" t="s">
        <v>8</v>
      </c>
      <c r="F68" s="4"/>
      <c r="G68" s="4"/>
      <c r="H68" s="22">
        <v>15073.58</v>
      </c>
      <c r="I68" s="3"/>
    </row>
    <row r="69" spans="1:10" ht="14.45" customHeight="1" x14ac:dyDescent="0.2">
      <c r="A69" s="46"/>
      <c r="B69" s="29"/>
      <c r="C69" s="29"/>
      <c r="D69" s="35"/>
      <c r="E69" s="10" t="s">
        <v>9</v>
      </c>
      <c r="F69" s="4"/>
      <c r="G69" s="4"/>
      <c r="H69" s="4"/>
      <c r="I69" s="3"/>
    </row>
    <row r="70" spans="1:10" ht="14.45" customHeight="1" x14ac:dyDescent="0.2">
      <c r="A70" s="47"/>
      <c r="B70" s="30"/>
      <c r="C70" s="30"/>
      <c r="D70" s="36"/>
      <c r="E70" s="5" t="s">
        <v>10</v>
      </c>
      <c r="F70" s="6">
        <f t="shared" ref="F70" si="30">F66+F67+F68+F69</f>
        <v>0</v>
      </c>
      <c r="G70" s="6">
        <f t="shared" ref="G70" si="31">G66+G67+G68+G69</f>
        <v>0</v>
      </c>
      <c r="H70" s="6">
        <f t="shared" ref="H70" si="32">H66+H67+H68+H69</f>
        <v>301471.58</v>
      </c>
      <c r="I70" s="5"/>
    </row>
    <row r="71" spans="1:10" ht="26.25" customHeight="1" x14ac:dyDescent="0.2">
      <c r="A71" s="19">
        <v>11</v>
      </c>
      <c r="B71" s="19"/>
      <c r="C71" s="21" t="s">
        <v>29</v>
      </c>
      <c r="D71" s="34" t="s">
        <v>24</v>
      </c>
      <c r="E71" s="10" t="s">
        <v>6</v>
      </c>
      <c r="F71" s="6"/>
      <c r="G71" s="6"/>
      <c r="H71" s="6"/>
      <c r="I71" s="5"/>
      <c r="J71">
        <v>23</v>
      </c>
    </row>
    <row r="72" spans="1:10" ht="14.45" customHeight="1" x14ac:dyDescent="0.2">
      <c r="A72" s="19"/>
      <c r="B72" s="19"/>
      <c r="C72" s="20"/>
      <c r="D72" s="35"/>
      <c r="E72" s="10" t="s">
        <v>7</v>
      </c>
      <c r="F72" s="6"/>
      <c r="G72" s="6"/>
      <c r="H72" s="6"/>
      <c r="I72" s="5"/>
    </row>
    <row r="73" spans="1:10" ht="14.45" customHeight="1" x14ac:dyDescent="0.2">
      <c r="A73" s="19"/>
      <c r="B73" s="19"/>
      <c r="C73" s="20"/>
      <c r="D73" s="35"/>
      <c r="E73" s="10" t="s">
        <v>8</v>
      </c>
      <c r="F73" s="6">
        <v>500</v>
      </c>
      <c r="G73" s="6"/>
      <c r="H73" s="6"/>
      <c r="I73" s="5"/>
    </row>
    <row r="74" spans="1:10" ht="14.45" customHeight="1" x14ac:dyDescent="0.2">
      <c r="A74" s="19"/>
      <c r="B74" s="19"/>
      <c r="C74" s="20"/>
      <c r="D74" s="35"/>
      <c r="E74" s="10" t="s">
        <v>9</v>
      </c>
      <c r="F74" s="6"/>
      <c r="G74" s="6"/>
      <c r="H74" s="6"/>
      <c r="I74" s="5"/>
    </row>
    <row r="75" spans="1:10" ht="14.45" customHeight="1" x14ac:dyDescent="0.2">
      <c r="A75" s="19"/>
      <c r="B75" s="19"/>
      <c r="C75" s="20"/>
      <c r="D75" s="36"/>
      <c r="E75" s="5"/>
      <c r="F75" s="8">
        <f t="shared" ref="F75:H75" si="33">F71+F72+F73+F74</f>
        <v>500</v>
      </c>
      <c r="G75" s="8">
        <f t="shared" si="33"/>
        <v>0</v>
      </c>
      <c r="H75" s="8">
        <f t="shared" si="33"/>
        <v>0</v>
      </c>
      <c r="I75" s="5"/>
    </row>
    <row r="76" spans="1:10" ht="14.45" customHeight="1" x14ac:dyDescent="0.2">
      <c r="A76" s="28">
        <v>12</v>
      </c>
      <c r="B76" s="61">
        <v>25</v>
      </c>
      <c r="C76" s="43" t="s">
        <v>30</v>
      </c>
      <c r="D76" s="40" t="s">
        <v>24</v>
      </c>
      <c r="E76" s="10" t="s">
        <v>6</v>
      </c>
      <c r="F76" s="4"/>
      <c r="G76" s="4"/>
      <c r="H76" s="4"/>
      <c r="I76" s="3"/>
      <c r="J76">
        <v>24</v>
      </c>
    </row>
    <row r="77" spans="1:10" ht="14.45" customHeight="1" x14ac:dyDescent="0.2">
      <c r="A77" s="29"/>
      <c r="B77" s="62"/>
      <c r="C77" s="44"/>
      <c r="D77" s="41"/>
      <c r="E77" s="10" t="s">
        <v>7</v>
      </c>
      <c r="F77" s="4"/>
      <c r="G77" s="4"/>
      <c r="H77" s="4"/>
      <c r="I77" s="3"/>
    </row>
    <row r="78" spans="1:10" ht="14.45" customHeight="1" x14ac:dyDescent="0.2">
      <c r="A78" s="29"/>
      <c r="B78" s="62"/>
      <c r="C78" s="44"/>
      <c r="D78" s="41"/>
      <c r="E78" s="10" t="s">
        <v>8</v>
      </c>
      <c r="F78" s="4">
        <v>500</v>
      </c>
      <c r="G78" s="4"/>
      <c r="H78" s="4"/>
      <c r="I78" s="3"/>
    </row>
    <row r="79" spans="1:10" ht="14.45" customHeight="1" x14ac:dyDescent="0.2">
      <c r="A79" s="29"/>
      <c r="B79" s="62"/>
      <c r="C79" s="44"/>
      <c r="D79" s="41"/>
      <c r="E79" s="10" t="s">
        <v>9</v>
      </c>
      <c r="F79" s="4"/>
      <c r="G79" s="4"/>
      <c r="H79" s="4"/>
      <c r="I79" s="3"/>
    </row>
    <row r="80" spans="1:10" ht="14.45" customHeight="1" x14ac:dyDescent="0.2">
      <c r="A80" s="30"/>
      <c r="B80" s="63"/>
      <c r="C80" s="44"/>
      <c r="D80" s="41"/>
      <c r="E80" s="7" t="s">
        <v>10</v>
      </c>
      <c r="F80" s="8">
        <f t="shared" ref="F80" si="34">F76+F77+F78+F79</f>
        <v>500</v>
      </c>
      <c r="G80" s="8">
        <f t="shared" ref="G80" si="35">G76+G77+G78+G79</f>
        <v>0</v>
      </c>
      <c r="H80" s="8">
        <f t="shared" ref="H80" si="36">H76+H77+H78+H79</f>
        <v>0</v>
      </c>
      <c r="I80" s="7"/>
    </row>
    <row r="81" spans="1:10" ht="20.25" customHeight="1" x14ac:dyDescent="0.2">
      <c r="A81" s="28">
        <v>13</v>
      </c>
      <c r="B81" s="28">
        <v>16</v>
      </c>
      <c r="C81" s="42" t="s">
        <v>26</v>
      </c>
      <c r="D81" s="34" t="s">
        <v>24</v>
      </c>
      <c r="E81" s="10" t="s">
        <v>6</v>
      </c>
      <c r="F81" s="4"/>
      <c r="G81" s="4"/>
      <c r="H81" s="4"/>
      <c r="I81" s="3"/>
      <c r="J81">
        <v>26</v>
      </c>
    </row>
    <row r="82" spans="1:10" ht="26.25" customHeight="1" x14ac:dyDescent="0.2">
      <c r="A82" s="29"/>
      <c r="B82" s="29"/>
      <c r="C82" s="29"/>
      <c r="D82" s="35"/>
      <c r="E82" s="10" t="s">
        <v>7</v>
      </c>
      <c r="F82" s="4"/>
      <c r="G82" s="4"/>
      <c r="H82" s="4"/>
      <c r="I82" s="3"/>
    </row>
    <row r="83" spans="1:10" ht="16.5" customHeight="1" x14ac:dyDescent="0.2">
      <c r="A83" s="29"/>
      <c r="B83" s="29"/>
      <c r="C83" s="29"/>
      <c r="D83" s="35"/>
      <c r="E83" s="10" t="s">
        <v>8</v>
      </c>
      <c r="F83" s="4">
        <v>600</v>
      </c>
      <c r="G83" s="4">
        <v>600</v>
      </c>
      <c r="H83" s="4">
        <v>600</v>
      </c>
      <c r="I83" s="3"/>
    </row>
    <row r="84" spans="1:10" ht="16.5" customHeight="1" x14ac:dyDescent="0.2">
      <c r="A84" s="29"/>
      <c r="B84" s="29"/>
      <c r="C84" s="29"/>
      <c r="D84" s="35"/>
      <c r="E84" s="10" t="s">
        <v>9</v>
      </c>
      <c r="F84" s="4"/>
      <c r="G84" s="4"/>
      <c r="H84" s="4"/>
      <c r="I84" s="3"/>
    </row>
    <row r="85" spans="1:10" ht="15.75" customHeight="1" x14ac:dyDescent="0.2">
      <c r="A85" s="30"/>
      <c r="B85" s="30"/>
      <c r="C85" s="50"/>
      <c r="D85" s="36"/>
      <c r="E85" s="5" t="s">
        <v>10</v>
      </c>
      <c r="F85" s="6">
        <f t="shared" ref="F85" si="37">F81+F82+F83+F84</f>
        <v>600</v>
      </c>
      <c r="G85" s="6">
        <f t="shared" ref="G85" si="38">G81+G82+G83+G84</f>
        <v>600</v>
      </c>
      <c r="H85" s="6">
        <f t="shared" ref="H85" si="39">H81+H82+H83+H84</f>
        <v>600</v>
      </c>
      <c r="I85" s="5"/>
    </row>
    <row r="86" spans="1:10" ht="21" customHeight="1" x14ac:dyDescent="0.2">
      <c r="A86" s="28">
        <v>14</v>
      </c>
      <c r="B86" s="28">
        <v>16</v>
      </c>
      <c r="C86" s="31" t="s">
        <v>35</v>
      </c>
      <c r="D86" s="34" t="s">
        <v>24</v>
      </c>
      <c r="E86" s="10" t="s">
        <v>6</v>
      </c>
      <c r="F86" s="4"/>
      <c r="G86" s="4"/>
      <c r="H86" s="4"/>
      <c r="I86" s="3"/>
      <c r="J86">
        <v>30</v>
      </c>
    </row>
    <row r="87" spans="1:10" ht="21" customHeight="1" x14ac:dyDescent="0.2">
      <c r="A87" s="29"/>
      <c r="B87" s="29"/>
      <c r="C87" s="32"/>
      <c r="D87" s="35"/>
      <c r="E87" s="10" t="s">
        <v>7</v>
      </c>
      <c r="F87" s="4"/>
      <c r="G87" s="4"/>
      <c r="H87" s="4"/>
      <c r="I87" s="3"/>
    </row>
    <row r="88" spans="1:10" ht="21" customHeight="1" x14ac:dyDescent="0.2">
      <c r="A88" s="29"/>
      <c r="B88" s="29"/>
      <c r="C88" s="32"/>
      <c r="D88" s="35"/>
      <c r="E88" s="10" t="s">
        <v>8</v>
      </c>
      <c r="F88" s="4">
        <v>600</v>
      </c>
      <c r="G88" s="4">
        <v>600</v>
      </c>
      <c r="H88" s="4">
        <v>600</v>
      </c>
      <c r="I88" s="3"/>
    </row>
    <row r="89" spans="1:10" ht="21" customHeight="1" x14ac:dyDescent="0.2">
      <c r="A89" s="29"/>
      <c r="B89" s="29"/>
      <c r="C89" s="32"/>
      <c r="D89" s="35"/>
      <c r="E89" s="10" t="s">
        <v>9</v>
      </c>
      <c r="F89" s="4"/>
      <c r="G89" s="4"/>
      <c r="H89" s="4"/>
      <c r="I89" s="3"/>
    </row>
    <row r="90" spans="1:10" ht="21" customHeight="1" x14ac:dyDescent="0.2">
      <c r="A90" s="30"/>
      <c r="B90" s="30"/>
      <c r="C90" s="33"/>
      <c r="D90" s="36"/>
      <c r="E90" s="5" t="s">
        <v>10</v>
      </c>
      <c r="F90" s="6">
        <f t="shared" ref="F90:H90" si="40">F86+F87+F88+F89</f>
        <v>600</v>
      </c>
      <c r="G90" s="6">
        <f t="shared" si="40"/>
        <v>600</v>
      </c>
      <c r="H90" s="6">
        <f t="shared" si="40"/>
        <v>600</v>
      </c>
      <c r="I90" s="5"/>
    </row>
    <row r="91" spans="1:10" ht="21" customHeight="1" x14ac:dyDescent="0.2">
      <c r="A91" s="28">
        <v>15</v>
      </c>
      <c r="B91" s="28">
        <v>16</v>
      </c>
      <c r="C91" s="31" t="s">
        <v>31</v>
      </c>
      <c r="D91" s="34" t="s">
        <v>24</v>
      </c>
      <c r="E91" s="10" t="s">
        <v>6</v>
      </c>
      <c r="F91" s="4"/>
      <c r="G91" s="4"/>
      <c r="H91" s="4"/>
      <c r="I91" s="3"/>
      <c r="J91">
        <v>29</v>
      </c>
    </row>
    <row r="92" spans="1:10" ht="21" customHeight="1" x14ac:dyDescent="0.2">
      <c r="A92" s="29"/>
      <c r="B92" s="29"/>
      <c r="C92" s="32"/>
      <c r="D92" s="35"/>
      <c r="E92" s="10" t="s">
        <v>7</v>
      </c>
      <c r="F92" s="4"/>
      <c r="G92" s="4"/>
      <c r="H92" s="4"/>
      <c r="I92" s="3"/>
    </row>
    <row r="93" spans="1:10" ht="21" customHeight="1" x14ac:dyDescent="0.2">
      <c r="A93" s="29"/>
      <c r="B93" s="29"/>
      <c r="C93" s="32"/>
      <c r="D93" s="35"/>
      <c r="E93" s="10" t="s">
        <v>8</v>
      </c>
      <c r="F93" s="4">
        <v>5000</v>
      </c>
      <c r="G93" s="4"/>
      <c r="H93" s="4"/>
      <c r="I93" s="3"/>
    </row>
    <row r="94" spans="1:10" ht="21" customHeight="1" x14ac:dyDescent="0.2">
      <c r="A94" s="29"/>
      <c r="B94" s="29"/>
      <c r="C94" s="32"/>
      <c r="D94" s="35"/>
      <c r="E94" s="10" t="s">
        <v>9</v>
      </c>
      <c r="F94" s="4"/>
      <c r="G94" s="4"/>
      <c r="H94" s="4"/>
      <c r="I94" s="3"/>
    </row>
    <row r="95" spans="1:10" ht="21" customHeight="1" x14ac:dyDescent="0.2">
      <c r="A95" s="30"/>
      <c r="B95" s="30"/>
      <c r="C95" s="33"/>
      <c r="D95" s="36"/>
      <c r="E95" s="5" t="s">
        <v>10</v>
      </c>
      <c r="F95" s="6">
        <f t="shared" ref="F95:H95" si="41">F91+F92+F93+F94</f>
        <v>5000</v>
      </c>
      <c r="G95" s="6">
        <f t="shared" si="41"/>
        <v>0</v>
      </c>
      <c r="H95" s="6">
        <f t="shared" si="41"/>
        <v>0</v>
      </c>
      <c r="I95" s="5"/>
    </row>
    <row r="96" spans="1:10" ht="27" customHeight="1" x14ac:dyDescent="0.2">
      <c r="A96" s="9"/>
      <c r="B96" s="18"/>
      <c r="C96" s="58" t="s">
        <v>21</v>
      </c>
      <c r="D96" s="59"/>
      <c r="E96" s="60"/>
      <c r="F96" s="23">
        <f>F15+F20+F25+F30+F35+F40+F45+F50+F55+F60+F65+F70+F75+F80+F85+F90+F95</f>
        <v>2440527.5</v>
      </c>
      <c r="G96" s="23">
        <f>G15+G20+G25+G30+G35+G40+G45+G50+G55+G60+G65+G70+G75+G80+G85+G90+G95</f>
        <v>2124920.5</v>
      </c>
      <c r="H96" s="23">
        <f>H15+H20+H25+H30+H35+H40+H45+H50+H55+H60+H65+H75+H80+H85+H90+H95</f>
        <v>2454224.5</v>
      </c>
      <c r="I96" s="14"/>
    </row>
    <row r="97" spans="6:8" x14ac:dyDescent="0.2">
      <c r="F97" s="24"/>
      <c r="G97" s="24"/>
      <c r="H97" s="24"/>
    </row>
    <row r="98" spans="6:8" x14ac:dyDescent="0.2">
      <c r="F98" s="24">
        <v>2440527.5</v>
      </c>
      <c r="G98" s="24">
        <v>2124920.5</v>
      </c>
      <c r="H98" s="24">
        <v>2454224.5</v>
      </c>
    </row>
    <row r="99" spans="6:8" x14ac:dyDescent="0.2">
      <c r="F99">
        <f>F96-F98</f>
        <v>0</v>
      </c>
      <c r="G99">
        <f>G96-G98</f>
        <v>0</v>
      </c>
      <c r="H99">
        <f>H96-H98</f>
        <v>0</v>
      </c>
    </row>
    <row r="101" spans="6:8" x14ac:dyDescent="0.2">
      <c r="F101">
        <f>F98-F10</f>
        <v>0</v>
      </c>
      <c r="G101">
        <f t="shared" ref="G101:H101" si="42">G98-G10</f>
        <v>0</v>
      </c>
      <c r="H101">
        <f t="shared" si="42"/>
        <v>0</v>
      </c>
    </row>
  </sheetData>
  <mergeCells count="81">
    <mergeCell ref="A6:A10"/>
    <mergeCell ref="B6:B10"/>
    <mergeCell ref="C6:C10"/>
    <mergeCell ref="D6:D10"/>
    <mergeCell ref="A11:A15"/>
    <mergeCell ref="D11:D15"/>
    <mergeCell ref="C11:C15"/>
    <mergeCell ref="B11:B15"/>
    <mergeCell ref="C96:E96"/>
    <mergeCell ref="B51:B55"/>
    <mergeCell ref="B61:B65"/>
    <mergeCell ref="B76:B80"/>
    <mergeCell ref="B16:B20"/>
    <mergeCell ref="B21:B25"/>
    <mergeCell ref="B26:B30"/>
    <mergeCell ref="B31:B35"/>
    <mergeCell ref="B81:B85"/>
    <mergeCell ref="D16:D20"/>
    <mergeCell ref="D41:D45"/>
    <mergeCell ref="D26:D30"/>
    <mergeCell ref="D31:D35"/>
    <mergeCell ref="D81:D85"/>
    <mergeCell ref="D21:D25"/>
    <mergeCell ref="C61:C65"/>
    <mergeCell ref="E2:I2"/>
    <mergeCell ref="A3:I3"/>
    <mergeCell ref="A4:A5"/>
    <mergeCell ref="C4:C5"/>
    <mergeCell ref="D4:D5"/>
    <mergeCell ref="E4:E5"/>
    <mergeCell ref="F4:H4"/>
    <mergeCell ref="I4:I5"/>
    <mergeCell ref="B4:B5"/>
    <mergeCell ref="I6:I10"/>
    <mergeCell ref="C81:C85"/>
    <mergeCell ref="D36:D40"/>
    <mergeCell ref="D56:D60"/>
    <mergeCell ref="D46:D50"/>
    <mergeCell ref="D66:D70"/>
    <mergeCell ref="C51:C55"/>
    <mergeCell ref="D71:D75"/>
    <mergeCell ref="A81:A85"/>
    <mergeCell ref="C76:C80"/>
    <mergeCell ref="C16:C19"/>
    <mergeCell ref="C41:C42"/>
    <mergeCell ref="B41:B45"/>
    <mergeCell ref="B36:B40"/>
    <mergeCell ref="B56:B60"/>
    <mergeCell ref="B46:B50"/>
    <mergeCell ref="A51:A55"/>
    <mergeCell ref="A66:A70"/>
    <mergeCell ref="C36:C40"/>
    <mergeCell ref="C56:C60"/>
    <mergeCell ref="C46:C50"/>
    <mergeCell ref="C66:C70"/>
    <mergeCell ref="B66:B70"/>
    <mergeCell ref="C21:C25"/>
    <mergeCell ref="A61:A65"/>
    <mergeCell ref="A76:A80"/>
    <mergeCell ref="I11:I15"/>
    <mergeCell ref="A41:A45"/>
    <mergeCell ref="A36:A40"/>
    <mergeCell ref="A56:A60"/>
    <mergeCell ref="A46:A50"/>
    <mergeCell ref="A16:A20"/>
    <mergeCell ref="A21:A25"/>
    <mergeCell ref="A26:A30"/>
    <mergeCell ref="D51:D55"/>
    <mergeCell ref="D61:D65"/>
    <mergeCell ref="D76:D80"/>
    <mergeCell ref="C26:C30"/>
    <mergeCell ref="C31:C35"/>
    <mergeCell ref="A31:A35"/>
    <mergeCell ref="A86:A90"/>
    <mergeCell ref="B86:B90"/>
    <mergeCell ref="C86:C90"/>
    <mergeCell ref="D86:D90"/>
    <mergeCell ref="A91:A95"/>
    <mergeCell ref="B91:B95"/>
    <mergeCell ref="C91:C95"/>
    <mergeCell ref="D91:D95"/>
  </mergeCells>
  <pageMargins left="0.15748031496062992" right="0.15748031496062992" top="0.27559055118110237" bottom="0.19685039370078741" header="0.31496062992125984" footer="0.15748031496062992"/>
  <pageSetup paperSize="9" scale="90" orientation="landscape" r:id="rId1"/>
  <rowBreaks count="2" manualBreakCount="2">
    <brk id="40" max="8" man="1"/>
    <brk id="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2022-01-26T07:40:15Z</dcterms:modified>
</cp:coreProperties>
</file>