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Морачево" sheetId="1" r:id="rId1"/>
  </sheets>
  <definedNames/>
  <calcPr fullCalcOnLoad="1"/>
</workbook>
</file>

<file path=xl/sharedStrings.xml><?xml version="1.0" encoding="utf-8"?>
<sst xmlns="http://schemas.openxmlformats.org/spreadsheetml/2006/main" count="365" uniqueCount="101">
  <si>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</si>
  <si>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</si>
  <si>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</si>
  <si>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</si>
  <si>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</si>
  <si>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</si>
  <si>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</si>
  <si>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</si>
  <si>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</si>
  <si>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</si>
  <si>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</si>
  <si>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</si>
  <si>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</si>
  <si>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</si>
  <si>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</si>
  <si>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</si>
  <si>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</si>
  <si>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</si>
  <si>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</si>
  <si>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</si>
  <si>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</si>
  <si>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</si>
  <si>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</si>
  <si>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</si>
  <si>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</si>
  <si>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</si>
  <si>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</si>
  <si>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Жилищно-коммунальное хозяйство</t>
  </si>
  <si>
    <t>Образование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</si>
  <si>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</si>
  <si>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</si>
  <si>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</si>
  <si>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</si>
  <si>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</si>
  <si>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</si>
  <si>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</si>
  <si>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</si>
  <si>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</si>
  <si>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</si>
  <si>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</si>
  <si>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</si>
  <si>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</si>
  <si>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</si>
  <si>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</si>
  <si>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</si>
  <si>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</si>
  <si>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</si>
  <si>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</si>
  <si>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</si>
  <si>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Закупка товаров, работ и услуг для государственных  (муниципальных) нужд</t>
  </si>
  <si>
    <t>Перечисление другим бюджетам бюджетной системы Российской Федерации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</si>
  <si>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</si>
  <si>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</si>
  <si>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</si>
  <si>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</si>
  <si>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</si>
  <si>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230 10 1740 0</t>
  </si>
  <si>
    <t>230 10 70 03 0</t>
  </si>
  <si>
    <t>230 10 17 61 0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</si>
  <si>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</si>
  <si>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</si>
  <si>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</si>
  <si>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</si>
  <si>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</si>
  <si>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</si>
  <si>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</si>
  <si>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</si>
  <si>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</si>
  <si>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</si>
  <si>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</si>
  <si>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</si>
  <si>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</si>
  <si>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</si>
  <si>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</si>
  <si>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</si>
  <si>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</si>
  <si>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300 00 1012 0</t>
  </si>
  <si>
    <t>Оценка имущества, признание прав и регулирование отношений муниципальной собственности</t>
  </si>
  <si>
    <t>Приложение 2</t>
  </si>
  <si>
    <t>Информационное обеспечение деятельности органов местного самоуправления</t>
  </si>
  <si>
    <t>Уплата иных платежей</t>
  </si>
  <si>
    <r>
      <t xml:space="preserve"> "Об исполнении бюджета </t>
    </r>
    <r>
      <rPr>
        <sz val="12"/>
        <color indexed="30"/>
        <rFont val="Times New Roman"/>
        <family val="1"/>
      </rPr>
      <t>муниципального образования "Морачевское сельское поселение"</t>
    </r>
    <r>
      <rPr>
        <sz val="12"/>
        <color indexed="8"/>
        <rFont val="Times New Roman"/>
        <family val="1"/>
      </rPr>
      <t xml:space="preserve"> за 2018 год "</t>
    </r>
  </si>
  <si>
    <t>ГРБС</t>
  </si>
  <si>
    <t>Сумма</t>
  </si>
  <si>
    <t>300 00 80010</t>
  </si>
  <si>
    <t>Обеспечение деятельности главы  муниципального образования</t>
  </si>
  <si>
    <t>230 12 80040</t>
  </si>
  <si>
    <t>230 13 80700</t>
  </si>
  <si>
    <t xml:space="preserve">Содержание имущества  муниципальной казны </t>
  </si>
  <si>
    <t>230 15 80920</t>
  </si>
  <si>
    <t>230 11 51180</t>
  </si>
  <si>
    <t>230 18 81600</t>
  </si>
  <si>
    <t>230 19 81690</t>
  </si>
  <si>
    <t>230 21 81710</t>
  </si>
  <si>
    <t>Организация и обеспечение освещения улиц</t>
  </si>
  <si>
    <t>230 24 82360</t>
  </si>
  <si>
    <t>Выплата  муниципальных пенсий (доплат к государственным пенсиям)</t>
  </si>
  <si>
    <t>230 17 81450</t>
  </si>
  <si>
    <r>
      <t xml:space="preserve">Расходы бюджета </t>
    </r>
    <r>
      <rPr>
        <b/>
        <sz val="14"/>
        <color indexed="30"/>
        <rFont val="Times New Roman"/>
        <family val="1"/>
      </rPr>
      <t>муниципального образования "Морачевское сельское поселение"</t>
    </r>
    <r>
      <rPr>
        <b/>
        <sz val="14"/>
        <color indexed="8"/>
        <rFont val="Times New Roman"/>
        <family val="1"/>
      </rPr>
      <t xml:space="preserve"> за 2018 год по ведомственной структуре расходов бюджета</t>
    </r>
    <r>
      <rPr>
        <b/>
        <sz val="14"/>
        <color indexed="30"/>
        <rFont val="Times New Roman"/>
        <family val="1"/>
      </rPr>
      <t xml:space="preserve"> муниципального образования " Морачевское сельское поселение"</t>
    </r>
  </si>
  <si>
    <t xml:space="preserve">Молодежная политика </t>
  </si>
  <si>
    <r>
      <t xml:space="preserve">          от 27  мая   2019 года  №   3- 188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</si>
</sst>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1.95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95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11.95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9" fillId="0" borderId="10" xfId="50" applyFont="1" applyFill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6" fillId="34" borderId="10" xfId="42" applyNumberFormat="1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59" applyNumberFormat="1" applyFont="1" applyFill="1" applyBorder="1" applyAlignment="1">
      <alignment horizontal="center" vertical="center" wrapText="1"/>
    </xf>
    <xf numFmtId="0" fontId="6" fillId="33" borderId="10" xfId="59" applyNumberFormat="1" applyFont="1" applyFill="1" applyBorder="1" applyAlignment="1">
      <alignment horizontal="center" vertical="center" wrapText="1"/>
    </xf>
    <xf numFmtId="0" fontId="6" fillId="0" borderId="10" xfId="59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55" applyNumberFormat="1" applyFont="1" applyFill="1" applyBorder="1" applyAlignment="1">
      <alignment horizontal="center" vertical="center" wrapText="1"/>
    </xf>
    <xf numFmtId="0" fontId="14" fillId="33" borderId="10" xfId="55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15" fillId="33" borderId="10" xfId="5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55" applyNumberFormat="1" applyFont="1" applyFill="1" applyBorder="1" applyAlignment="1">
      <alignment horizontal="center" vertical="center" wrapText="1"/>
    </xf>
    <xf numFmtId="0" fontId="15" fillId="0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1" fillId="34" borderId="10" xfId="59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1" xfId="55" applyNumberFormat="1" applyFont="1" applyFill="1" applyBorder="1" applyAlignment="1">
      <alignment horizontal="center" vertical="center" wrapText="1"/>
    </xf>
    <xf numFmtId="0" fontId="17" fillId="33" borderId="10" xfId="55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1" fillId="34" borderId="10" xfId="55" applyNumberFormat="1" applyFont="1" applyFill="1" applyBorder="1" applyAlignment="1">
      <alignment horizontal="center" vertical="center" wrapText="1"/>
    </xf>
    <xf numFmtId="0" fontId="11" fillId="34" borderId="10" xfId="55" applyNumberFormat="1" applyFont="1" applyFill="1" applyBorder="1" applyAlignment="1">
      <alignment horizontal="center" vertical="center" wrapText="1"/>
    </xf>
    <xf numFmtId="49" fontId="16" fillId="0" borderId="10" xfId="55" applyNumberFormat="1" applyFont="1" applyFill="1" applyBorder="1" applyAlignment="1">
      <alignment horizontal="center" vertical="center" wrapText="1"/>
    </xf>
    <xf numFmtId="0" fontId="16" fillId="33" borderId="10" xfId="55" applyNumberFormat="1" applyFont="1" applyFill="1" applyBorder="1" applyAlignment="1">
      <alignment horizontal="center" vertical="center" wrapText="1"/>
    </xf>
    <xf numFmtId="49" fontId="11" fillId="0" borderId="10" xfId="55" applyNumberFormat="1" applyFont="1" applyFill="1" applyBorder="1" applyAlignment="1">
      <alignment horizontal="center" vertical="center" wrapText="1"/>
    </xf>
    <xf numFmtId="0" fontId="6" fillId="33" borderId="10" xfId="55" applyNumberFormat="1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17" fillId="0" borderId="10" xfId="55" applyNumberFormat="1" applyFont="1" applyFill="1" applyBorder="1" applyAlignment="1">
      <alignment horizontal="center" vertical="center" wrapText="1"/>
    </xf>
    <xf numFmtId="49" fontId="17" fillId="0" borderId="10" xfId="55" applyNumberFormat="1" applyFont="1" applyFill="1" applyBorder="1" applyAlignment="1">
      <alignment horizontal="center" vertical="center" wrapText="1"/>
    </xf>
    <xf numFmtId="0" fontId="16" fillId="0" borderId="10" xfId="5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3" xfId="43" applyNumberFormat="1" applyFont="1" applyFill="1" applyBorder="1" applyAlignment="1">
      <alignment horizontal="left" vertical="center" wrapText="1"/>
    </xf>
    <xf numFmtId="0" fontId="11" fillId="0" borderId="11" xfId="42" applyNumberFormat="1" applyFont="1" applyFill="1" applyBorder="1" applyAlignment="1">
      <alignment horizontal="center" vertical="center" wrapText="1"/>
    </xf>
    <xf numFmtId="0" fontId="12" fillId="0" borderId="0" xfId="43" applyNumberFormat="1" applyFont="1" applyFill="1" applyBorder="1" applyAlignment="1">
      <alignment horizontal="left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0" fontId="13" fillId="33" borderId="10" xfId="55" applyNumberFormat="1" applyFont="1" applyFill="1" applyBorder="1" applyAlignment="1">
      <alignment horizontal="center" vertical="center" wrapText="1"/>
    </xf>
    <xf numFmtId="0" fontId="13" fillId="0" borderId="10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3" fillId="0" borderId="14" xfId="55" applyNumberFormat="1" applyFont="1" applyFill="1" applyBorder="1" applyAlignment="1">
      <alignment horizontal="center" vertical="center" wrapText="1"/>
    </xf>
    <xf numFmtId="0" fontId="3" fillId="33" borderId="14" xfId="55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wrapText="1"/>
    </xf>
    <xf numFmtId="0" fontId="7" fillId="0" borderId="0" xfId="47" applyFont="1" applyFill="1" applyAlignment="1">
      <alignment vertical="center" wrapText="1"/>
    </xf>
    <xf numFmtId="0" fontId="9" fillId="34" borderId="10" xfId="55" applyNumberFormat="1" applyFont="1" applyFill="1" applyBorder="1" applyAlignment="1">
      <alignment horizontal="center" vertical="center" wrapText="1"/>
    </xf>
    <xf numFmtId="0" fontId="9" fillId="0" borderId="11" xfId="55" applyNumberFormat="1" applyFont="1" applyFill="1" applyBorder="1" applyAlignment="1">
      <alignment horizontal="center" vertical="center" wrapText="1"/>
    </xf>
    <xf numFmtId="0" fontId="10" fillId="34" borderId="14" xfId="43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13" xfId="43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0" fontId="5" fillId="0" borderId="10" xfId="59" applyNumberFormat="1" applyFont="1" applyFill="1" applyBorder="1" applyAlignment="1">
      <alignment horizontal="center" vertical="center" wrapText="1"/>
    </xf>
    <xf numFmtId="0" fontId="11" fillId="0" borderId="11" xfId="55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59" fillId="0" borderId="10" xfId="5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 wrapText="1"/>
    </xf>
    <xf numFmtId="0" fontId="60" fillId="0" borderId="10" xfId="59" applyNumberFormat="1" applyFont="1" applyFill="1" applyBorder="1" applyAlignment="1">
      <alignment horizontal="center" vertical="center" wrapText="1"/>
    </xf>
    <xf numFmtId="0" fontId="61" fillId="0" borderId="10" xfId="59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11" fillId="34" borderId="10" xfId="43" applyNumberFormat="1" applyFont="1" applyFill="1" applyBorder="1" applyAlignment="1">
      <alignment horizontal="left" vertical="center" wrapText="1"/>
    </xf>
    <xf numFmtId="0" fontId="4" fillId="0" borderId="10" xfId="43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2" fillId="0" borderId="10" xfId="55" applyNumberFormat="1" applyFont="1" applyFill="1" applyBorder="1" applyAlignment="1">
      <alignment horizontal="center" vertical="center" wrapText="1"/>
    </xf>
    <xf numFmtId="0" fontId="59" fillId="0" borderId="10" xfId="55" applyNumberFormat="1" applyFont="1" applyFill="1" applyBorder="1" applyAlignment="1">
      <alignment horizontal="center" vertical="center" wrapText="1"/>
    </xf>
    <xf numFmtId="0" fontId="18" fillId="34" borderId="10" xfId="55" applyNumberFormat="1" applyFont="1" applyFill="1" applyBorder="1" applyAlignment="1">
      <alignment horizontal="center" vertical="center" wrapText="1"/>
    </xf>
    <xf numFmtId="0" fontId="10" fillId="0" borderId="10" xfId="55" applyNumberFormat="1" applyFont="1" applyFill="1" applyBorder="1" applyAlignment="1">
      <alignment horizontal="center" vertical="center" wrapText="1"/>
    </xf>
    <xf numFmtId="0" fontId="60" fillId="0" borderId="10" xfId="55" applyNumberFormat="1" applyFont="1" applyFill="1" applyBorder="1" applyAlignment="1">
      <alignment horizontal="center" vertical="center" wrapText="1"/>
    </xf>
    <xf numFmtId="0" fontId="61" fillId="0" borderId="10" xfId="55" applyNumberFormat="1" applyFont="1" applyFill="1" applyBorder="1" applyAlignment="1">
      <alignment horizontal="center" vertical="center" wrapText="1"/>
    </xf>
    <xf numFmtId="0" fontId="59" fillId="0" borderId="10" xfId="43" applyNumberFormat="1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2" fillId="0" borderId="10" xfId="43" applyNumberFormat="1" applyFont="1" applyFill="1" applyBorder="1" applyAlignment="1">
      <alignment horizontal="left" vertical="center" wrapText="1"/>
    </xf>
    <xf numFmtId="2" fontId="18" fillId="35" borderId="13" xfId="0" applyNumberFormat="1" applyFont="1" applyFill="1" applyBorder="1" applyAlignment="1">
      <alignment vertical="top" wrapText="1"/>
    </xf>
    <xf numFmtId="2" fontId="18" fillId="0" borderId="10" xfId="55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top" wrapText="1"/>
    </xf>
    <xf numFmtId="0" fontId="7" fillId="0" borderId="0" xfId="47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110" zoomScaleNormal="110" zoomScalePageLayoutView="0" workbookViewId="0" topLeftCell="A1">
      <pane xSplit="1" ySplit="7" topLeftCell="B9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H5"/>
    </sheetView>
  </sheetViews>
  <sheetFormatPr defaultColWidth="9.140625" defaultRowHeight="12.75"/>
  <cols>
    <col min="1" max="1" width="73.140625" style="0" customWidth="1"/>
    <col min="2" max="2" width="11.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16.421875" style="0" customWidth="1"/>
    <col min="9" max="9" width="10.421875" style="0" hidden="1" customWidth="1"/>
    <col min="10" max="10" width="12.8515625" style="0" hidden="1" customWidth="1"/>
    <col min="11" max="11" width="11.57421875" style="0" bestFit="1" customWidth="1"/>
  </cols>
  <sheetData>
    <row r="1" spans="2:8" ht="15.75" customHeight="1">
      <c r="B1" s="1"/>
      <c r="C1" s="1"/>
      <c r="D1" s="1"/>
      <c r="E1" s="97" t="s">
        <v>78</v>
      </c>
      <c r="F1" s="97"/>
      <c r="G1" s="97"/>
      <c r="H1" s="97"/>
    </row>
    <row r="2" spans="2:8" ht="32.25" customHeight="1">
      <c r="B2" s="97" t="s">
        <v>55</v>
      </c>
      <c r="C2" s="97"/>
      <c r="D2" s="97"/>
      <c r="E2" s="97"/>
      <c r="F2" s="97"/>
      <c r="G2" s="97"/>
      <c r="H2" s="97"/>
    </row>
    <row r="3" spans="2:8" ht="15.75" customHeight="1">
      <c r="B3" s="98" t="s">
        <v>100</v>
      </c>
      <c r="C3" s="98"/>
      <c r="D3" s="98"/>
      <c r="E3" s="98"/>
      <c r="F3" s="98"/>
      <c r="G3" s="98"/>
      <c r="H3" s="98"/>
    </row>
    <row r="4" spans="2:8" ht="39.75" customHeight="1">
      <c r="B4" s="98" t="s">
        <v>81</v>
      </c>
      <c r="C4" s="98"/>
      <c r="D4" s="98"/>
      <c r="E4" s="98"/>
      <c r="F4" s="98"/>
      <c r="G4" s="98"/>
      <c r="H4" s="98"/>
    </row>
    <row r="5" spans="1:10" ht="40.5" customHeight="1">
      <c r="A5" s="96" t="s">
        <v>98</v>
      </c>
      <c r="B5" s="96"/>
      <c r="C5" s="96"/>
      <c r="D5" s="96"/>
      <c r="E5" s="96"/>
      <c r="F5" s="96"/>
      <c r="G5" s="96"/>
      <c r="H5" s="96"/>
      <c r="I5" s="61"/>
      <c r="J5" s="61"/>
    </row>
    <row r="6" spans="1:10" ht="27" customHeight="1">
      <c r="A6" s="60"/>
      <c r="B6" s="60"/>
      <c r="C6" s="60"/>
      <c r="D6" s="60"/>
      <c r="E6" s="60"/>
      <c r="F6" s="60"/>
      <c r="G6" s="60"/>
      <c r="H6" s="74" t="s">
        <v>51</v>
      </c>
      <c r="I6" s="60"/>
      <c r="J6" s="60"/>
    </row>
    <row r="7" spans="1:8" ht="15.75">
      <c r="A7" s="2" t="s">
        <v>3</v>
      </c>
      <c r="B7" s="73" t="s">
        <v>82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31</v>
      </c>
      <c r="H7" s="73" t="s">
        <v>83</v>
      </c>
    </row>
    <row r="8" spans="1:8" ht="15.75">
      <c r="A8" s="4" t="s">
        <v>45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/>
      <c r="H8" s="4">
        <v>7</v>
      </c>
    </row>
    <row r="9" spans="1:8" ht="31.5">
      <c r="A9" s="59" t="s">
        <v>74</v>
      </c>
      <c r="B9" s="4">
        <v>923</v>
      </c>
      <c r="C9" s="4"/>
      <c r="D9" s="4"/>
      <c r="E9" s="4"/>
      <c r="F9" s="4"/>
      <c r="G9" s="5"/>
      <c r="H9" s="94">
        <f>H133</f>
        <v>2445799.2</v>
      </c>
    </row>
    <row r="10" spans="1:8" ht="15.75">
      <c r="A10" s="78" t="s">
        <v>8</v>
      </c>
      <c r="B10" s="62">
        <v>923</v>
      </c>
      <c r="C10" s="6" t="s">
        <v>9</v>
      </c>
      <c r="D10" s="7" t="s">
        <v>2</v>
      </c>
      <c r="E10" s="7" t="s">
        <v>2</v>
      </c>
      <c r="F10" s="7" t="s">
        <v>2</v>
      </c>
      <c r="G10" s="7"/>
      <c r="H10" s="7">
        <f>H11+H15+H23</f>
        <v>1314099.69</v>
      </c>
    </row>
    <row r="11" spans="1:8" ht="31.5">
      <c r="A11" s="8" t="s">
        <v>59</v>
      </c>
      <c r="B11" s="59">
        <v>923</v>
      </c>
      <c r="C11" s="68" t="s">
        <v>9</v>
      </c>
      <c r="D11" s="68" t="s">
        <v>10</v>
      </c>
      <c r="E11" s="12"/>
      <c r="F11" s="12"/>
      <c r="G11" s="12"/>
      <c r="H11" s="12">
        <f>H12</f>
        <v>358309.02</v>
      </c>
    </row>
    <row r="12" spans="1:8" ht="15.75">
      <c r="A12" s="77" t="s">
        <v>85</v>
      </c>
      <c r="B12" s="59">
        <v>923</v>
      </c>
      <c r="C12" s="39" t="s">
        <v>9</v>
      </c>
      <c r="D12" s="39" t="s">
        <v>10</v>
      </c>
      <c r="E12" s="75" t="s">
        <v>84</v>
      </c>
      <c r="F12" s="69"/>
      <c r="G12" s="12"/>
      <c r="H12" s="12">
        <f>H13</f>
        <v>358309.02</v>
      </c>
    </row>
    <row r="13" spans="1:8" ht="63">
      <c r="A13" s="20" t="s">
        <v>68</v>
      </c>
      <c r="B13" s="4">
        <v>923</v>
      </c>
      <c r="C13" s="21" t="s">
        <v>9</v>
      </c>
      <c r="D13" s="21" t="s">
        <v>10</v>
      </c>
      <c r="E13" s="76" t="s">
        <v>84</v>
      </c>
      <c r="F13" s="69">
        <v>100</v>
      </c>
      <c r="G13" s="12"/>
      <c r="H13" s="69">
        <f>H14</f>
        <v>358309.02</v>
      </c>
    </row>
    <row r="14" spans="1:8" ht="31.5">
      <c r="A14" s="20" t="s">
        <v>60</v>
      </c>
      <c r="B14" s="4">
        <v>923</v>
      </c>
      <c r="C14" s="21" t="s">
        <v>9</v>
      </c>
      <c r="D14" s="21" t="s">
        <v>10</v>
      </c>
      <c r="E14" s="76" t="s">
        <v>84</v>
      </c>
      <c r="F14" s="69">
        <v>120</v>
      </c>
      <c r="G14" s="12"/>
      <c r="H14" s="69">
        <v>358309.02</v>
      </c>
    </row>
    <row r="15" spans="1:8" ht="47.25">
      <c r="A15" s="8" t="s">
        <v>61</v>
      </c>
      <c r="B15" s="4">
        <v>923</v>
      </c>
      <c r="C15" s="9" t="s">
        <v>9</v>
      </c>
      <c r="D15" s="9" t="s">
        <v>67</v>
      </c>
      <c r="E15" s="12"/>
      <c r="F15" s="12"/>
      <c r="G15" s="12"/>
      <c r="H15" s="12">
        <f>H16</f>
        <v>927164.99</v>
      </c>
    </row>
    <row r="16" spans="1:8" ht="31.5">
      <c r="A16" s="17" t="s">
        <v>62</v>
      </c>
      <c r="B16" s="59">
        <v>923</v>
      </c>
      <c r="C16" s="18" t="s">
        <v>9</v>
      </c>
      <c r="D16" s="18" t="s">
        <v>67</v>
      </c>
      <c r="E16" s="12" t="s">
        <v>86</v>
      </c>
      <c r="F16" s="12"/>
      <c r="G16" s="12"/>
      <c r="H16" s="12">
        <f>H17+H19+H21</f>
        <v>927164.99</v>
      </c>
    </row>
    <row r="17" spans="1:8" ht="63">
      <c r="A17" s="20" t="s">
        <v>69</v>
      </c>
      <c r="B17" s="4">
        <v>923</v>
      </c>
      <c r="C17" s="21" t="s">
        <v>9</v>
      </c>
      <c r="D17" s="21" t="s">
        <v>67</v>
      </c>
      <c r="E17" s="69" t="s">
        <v>86</v>
      </c>
      <c r="F17" s="69">
        <v>100</v>
      </c>
      <c r="G17" s="12"/>
      <c r="H17" s="12">
        <f>H18</f>
        <v>710761.73</v>
      </c>
    </row>
    <row r="18" spans="1:8" ht="31.5">
      <c r="A18" s="20" t="s">
        <v>60</v>
      </c>
      <c r="B18" s="4">
        <v>923</v>
      </c>
      <c r="C18" s="21" t="s">
        <v>9</v>
      </c>
      <c r="D18" s="21" t="s">
        <v>67</v>
      </c>
      <c r="E18" s="69" t="s">
        <v>86</v>
      </c>
      <c r="F18" s="69">
        <v>120</v>
      </c>
      <c r="G18" s="12"/>
      <c r="H18" s="69">
        <v>710761.73</v>
      </c>
    </row>
    <row r="19" spans="1:8" ht="31.5">
      <c r="A19" s="20" t="s">
        <v>63</v>
      </c>
      <c r="B19" s="4">
        <v>923</v>
      </c>
      <c r="C19" s="21" t="s">
        <v>9</v>
      </c>
      <c r="D19" s="21" t="s">
        <v>67</v>
      </c>
      <c r="E19" s="69" t="s">
        <v>86</v>
      </c>
      <c r="F19" s="69">
        <v>200</v>
      </c>
      <c r="G19" s="12"/>
      <c r="H19" s="12">
        <f>H20</f>
        <v>210603.26</v>
      </c>
    </row>
    <row r="20" spans="1:8" ht="31.5">
      <c r="A20" s="20" t="s">
        <v>53</v>
      </c>
      <c r="B20" s="4">
        <v>923</v>
      </c>
      <c r="C20" s="21" t="s">
        <v>9</v>
      </c>
      <c r="D20" s="21" t="s">
        <v>67</v>
      </c>
      <c r="E20" s="69" t="s">
        <v>86</v>
      </c>
      <c r="F20" s="69">
        <v>240</v>
      </c>
      <c r="G20" s="12"/>
      <c r="H20" s="45">
        <v>210603.26</v>
      </c>
    </row>
    <row r="21" spans="1:8" ht="15.75">
      <c r="A21" s="20" t="s">
        <v>14</v>
      </c>
      <c r="B21" s="4">
        <v>923</v>
      </c>
      <c r="C21" s="21" t="s">
        <v>9</v>
      </c>
      <c r="D21" s="21" t="s">
        <v>67</v>
      </c>
      <c r="E21" s="69" t="s">
        <v>86</v>
      </c>
      <c r="F21" s="69">
        <v>800</v>
      </c>
      <c r="G21" s="12"/>
      <c r="H21" s="12">
        <f>H22</f>
        <v>5800</v>
      </c>
    </row>
    <row r="22" spans="1:8" ht="15.75">
      <c r="A22" s="20" t="s">
        <v>75</v>
      </c>
      <c r="B22" s="4">
        <v>923</v>
      </c>
      <c r="C22" s="21" t="s">
        <v>9</v>
      </c>
      <c r="D22" s="21" t="s">
        <v>67</v>
      </c>
      <c r="E22" s="69" t="s">
        <v>86</v>
      </c>
      <c r="F22" s="69">
        <v>850</v>
      </c>
      <c r="G22" s="12"/>
      <c r="H22" s="69">
        <v>5800</v>
      </c>
    </row>
    <row r="23" spans="1:8" ht="15.75">
      <c r="A23" s="8" t="s">
        <v>18</v>
      </c>
      <c r="B23" s="59">
        <v>923</v>
      </c>
      <c r="C23" s="18" t="s">
        <v>9</v>
      </c>
      <c r="D23" s="18">
        <v>13</v>
      </c>
      <c r="E23" s="12"/>
      <c r="F23" s="12"/>
      <c r="G23" s="12"/>
      <c r="H23" s="12">
        <v>28625.68</v>
      </c>
    </row>
    <row r="24" spans="1:8" ht="31.5">
      <c r="A24" s="8" t="s">
        <v>62</v>
      </c>
      <c r="B24" s="59">
        <v>923</v>
      </c>
      <c r="C24" s="18" t="s">
        <v>9</v>
      </c>
      <c r="D24" s="18">
        <v>13</v>
      </c>
      <c r="E24" s="75" t="s">
        <v>86</v>
      </c>
      <c r="F24" s="12"/>
      <c r="G24" s="12"/>
      <c r="H24" s="12">
        <v>4000</v>
      </c>
    </row>
    <row r="25" spans="1:8" ht="15.75">
      <c r="A25" s="79" t="s">
        <v>80</v>
      </c>
      <c r="B25" s="4">
        <v>923</v>
      </c>
      <c r="C25" s="21" t="s">
        <v>9</v>
      </c>
      <c r="D25" s="21">
        <v>13</v>
      </c>
      <c r="E25" s="69" t="s">
        <v>86</v>
      </c>
      <c r="F25" s="69">
        <v>800</v>
      </c>
      <c r="G25" s="69"/>
      <c r="H25" s="69">
        <v>4000</v>
      </c>
    </row>
    <row r="26" spans="1:8" ht="15.75">
      <c r="A26" s="80" t="s">
        <v>75</v>
      </c>
      <c r="B26" s="4">
        <v>923</v>
      </c>
      <c r="C26" s="21" t="s">
        <v>9</v>
      </c>
      <c r="D26" s="21">
        <v>13</v>
      </c>
      <c r="E26" s="69" t="s">
        <v>86</v>
      </c>
      <c r="F26" s="76">
        <v>850</v>
      </c>
      <c r="G26" s="69"/>
      <c r="H26" s="69">
        <v>4000</v>
      </c>
    </row>
    <row r="27" spans="1:8" ht="31.5">
      <c r="A27" s="17" t="s">
        <v>79</v>
      </c>
      <c r="B27" s="59">
        <v>923</v>
      </c>
      <c r="C27" s="18" t="s">
        <v>9</v>
      </c>
      <c r="D27" s="18">
        <v>13</v>
      </c>
      <c r="E27" s="12" t="s">
        <v>87</v>
      </c>
      <c r="F27" s="12"/>
      <c r="G27" s="12"/>
      <c r="H27" s="12">
        <v>3293</v>
      </c>
    </row>
    <row r="28" spans="1:8" ht="15.75">
      <c r="A28" s="20" t="s">
        <v>80</v>
      </c>
      <c r="B28" s="4">
        <v>923</v>
      </c>
      <c r="C28" s="21" t="s">
        <v>9</v>
      </c>
      <c r="D28" s="21">
        <v>13</v>
      </c>
      <c r="E28" s="76" t="s">
        <v>87</v>
      </c>
      <c r="F28" s="69">
        <v>800</v>
      </c>
      <c r="G28" s="12"/>
      <c r="H28" s="69">
        <v>3293</v>
      </c>
    </row>
    <row r="29" spans="1:8" ht="13.5" customHeight="1">
      <c r="A29" s="80" t="s">
        <v>75</v>
      </c>
      <c r="B29" s="4">
        <v>923</v>
      </c>
      <c r="C29" s="21" t="s">
        <v>9</v>
      </c>
      <c r="D29" s="21">
        <v>13</v>
      </c>
      <c r="E29" s="76" t="s">
        <v>87</v>
      </c>
      <c r="F29" s="76">
        <v>850</v>
      </c>
      <c r="G29" s="12"/>
      <c r="H29" s="69">
        <v>3293</v>
      </c>
    </row>
    <row r="30" spans="1:8" ht="15.75" hidden="1">
      <c r="A30" s="8" t="s">
        <v>64</v>
      </c>
      <c r="B30" s="4">
        <v>923</v>
      </c>
      <c r="C30" s="9" t="s">
        <v>9</v>
      </c>
      <c r="D30" s="9" t="s">
        <v>17</v>
      </c>
      <c r="E30" s="12"/>
      <c r="F30" s="12"/>
      <c r="G30" s="12"/>
      <c r="H30" s="12">
        <f>H31</f>
        <v>0</v>
      </c>
    </row>
    <row r="31" spans="1:8" ht="15.75" hidden="1">
      <c r="A31" s="20" t="s">
        <v>65</v>
      </c>
      <c r="B31" s="4">
        <v>923</v>
      </c>
      <c r="C31" s="21" t="s">
        <v>9</v>
      </c>
      <c r="D31" s="21" t="s">
        <v>17</v>
      </c>
      <c r="E31" s="12" t="s">
        <v>76</v>
      </c>
      <c r="F31" s="12"/>
      <c r="G31" s="12"/>
      <c r="H31" s="12">
        <f>H32</f>
        <v>0</v>
      </c>
    </row>
    <row r="32" spans="1:8" ht="15.75" hidden="1">
      <c r="A32" s="20" t="s">
        <v>14</v>
      </c>
      <c r="B32" s="4">
        <v>923</v>
      </c>
      <c r="C32" s="21" t="s">
        <v>9</v>
      </c>
      <c r="D32" s="21" t="s">
        <v>17</v>
      </c>
      <c r="E32" s="69" t="s">
        <v>76</v>
      </c>
      <c r="F32" s="69">
        <v>800</v>
      </c>
      <c r="G32" s="12"/>
      <c r="H32" s="69">
        <f>H33</f>
        <v>0</v>
      </c>
    </row>
    <row r="33" spans="1:8" ht="15.75" hidden="1">
      <c r="A33" s="20" t="s">
        <v>66</v>
      </c>
      <c r="B33" s="4">
        <v>923</v>
      </c>
      <c r="C33" s="21" t="s">
        <v>9</v>
      </c>
      <c r="D33" s="21" t="s">
        <v>17</v>
      </c>
      <c r="E33" s="69" t="s">
        <v>76</v>
      </c>
      <c r="F33" s="69">
        <v>870</v>
      </c>
      <c r="G33" s="12"/>
      <c r="H33" s="69"/>
    </row>
    <row r="34" spans="1:8" ht="15.75" hidden="1">
      <c r="A34" s="8"/>
      <c r="B34" s="4"/>
      <c r="C34" s="9"/>
      <c r="D34" s="9"/>
      <c r="E34" s="10"/>
      <c r="F34" s="10"/>
      <c r="G34" s="11"/>
      <c r="H34" s="12"/>
    </row>
    <row r="35" spans="1:8" ht="31.5" hidden="1">
      <c r="A35" s="13" t="s">
        <v>46</v>
      </c>
      <c r="B35" s="4">
        <v>923</v>
      </c>
      <c r="C35" s="9" t="s">
        <v>9</v>
      </c>
      <c r="D35" s="9" t="s">
        <v>19</v>
      </c>
      <c r="E35" s="10" t="s">
        <v>47</v>
      </c>
      <c r="F35" s="10"/>
      <c r="G35" s="11"/>
      <c r="H35" s="12" t="e">
        <f>#REF!+#REF!+H41</f>
        <v>#REF!</v>
      </c>
    </row>
    <row r="36" spans="1:8" ht="15.75" hidden="1">
      <c r="A36" s="14" t="s">
        <v>38</v>
      </c>
      <c r="B36" s="4">
        <v>923</v>
      </c>
      <c r="C36" s="15"/>
      <c r="D36" s="15"/>
      <c r="E36" s="15"/>
      <c r="F36" s="15"/>
      <c r="G36" s="16">
        <v>290</v>
      </c>
      <c r="H36" s="15"/>
    </row>
    <row r="37" spans="1:8" ht="15.75" hidden="1">
      <c r="A37" s="14" t="s">
        <v>38</v>
      </c>
      <c r="B37" s="4">
        <v>923</v>
      </c>
      <c r="C37" s="21" t="s">
        <v>9</v>
      </c>
      <c r="D37" s="21" t="s">
        <v>19</v>
      </c>
      <c r="E37" s="21" t="s">
        <v>48</v>
      </c>
      <c r="F37" s="21">
        <v>852</v>
      </c>
      <c r="G37" s="16">
        <v>290</v>
      </c>
      <c r="H37" s="15">
        <v>5500</v>
      </c>
    </row>
    <row r="38" spans="1:8" ht="31.5" hidden="1">
      <c r="A38" s="67" t="s">
        <v>77</v>
      </c>
      <c r="B38" s="59">
        <v>923</v>
      </c>
      <c r="C38" s="70" t="s">
        <v>9</v>
      </c>
      <c r="D38" s="18">
        <v>13</v>
      </c>
      <c r="E38" s="18" t="s">
        <v>56</v>
      </c>
      <c r="F38" s="21"/>
      <c r="G38" s="21"/>
      <c r="H38" s="18">
        <f>H39</f>
        <v>0</v>
      </c>
    </row>
    <row r="39" spans="1:8" ht="31.5" hidden="1">
      <c r="A39" s="20" t="s">
        <v>49</v>
      </c>
      <c r="B39" s="4">
        <v>923</v>
      </c>
      <c r="C39" s="29" t="s">
        <v>9</v>
      </c>
      <c r="D39" s="21">
        <v>13</v>
      </c>
      <c r="E39" s="21" t="s">
        <v>56</v>
      </c>
      <c r="F39" s="21">
        <v>200</v>
      </c>
      <c r="G39" s="21"/>
      <c r="H39" s="21">
        <f>H40</f>
        <v>0</v>
      </c>
    </row>
    <row r="40" spans="1:8" ht="31.5" hidden="1">
      <c r="A40" s="20" t="s">
        <v>53</v>
      </c>
      <c r="B40" s="4">
        <v>923</v>
      </c>
      <c r="C40" s="29" t="s">
        <v>9</v>
      </c>
      <c r="D40" s="21">
        <v>13</v>
      </c>
      <c r="E40" s="21" t="s">
        <v>56</v>
      </c>
      <c r="F40" s="21">
        <v>240</v>
      </c>
      <c r="G40" s="21"/>
      <c r="H40" s="21">
        <v>0</v>
      </c>
    </row>
    <row r="41" spans="1:8" ht="15.75">
      <c r="A41" s="77" t="s">
        <v>88</v>
      </c>
      <c r="B41" s="59">
        <v>923</v>
      </c>
      <c r="C41" s="18" t="s">
        <v>9</v>
      </c>
      <c r="D41" s="18" t="s">
        <v>19</v>
      </c>
      <c r="E41" s="81" t="s">
        <v>89</v>
      </c>
      <c r="F41" s="22"/>
      <c r="G41" s="19"/>
      <c r="H41" s="18">
        <f>H42</f>
        <v>21332.68</v>
      </c>
    </row>
    <row r="42" spans="1:8" ht="31.5">
      <c r="A42" s="20" t="s">
        <v>49</v>
      </c>
      <c r="B42" s="4">
        <v>923</v>
      </c>
      <c r="C42" s="21" t="s">
        <v>9</v>
      </c>
      <c r="D42" s="21" t="s">
        <v>19</v>
      </c>
      <c r="E42" s="82" t="s">
        <v>89</v>
      </c>
      <c r="F42" s="21">
        <v>200</v>
      </c>
      <c r="G42" s="16"/>
      <c r="H42" s="21">
        <f>H43</f>
        <v>21332.68</v>
      </c>
    </row>
    <row r="43" spans="1:8" ht="31.5">
      <c r="A43" s="20" t="s">
        <v>53</v>
      </c>
      <c r="B43" s="4">
        <v>923</v>
      </c>
      <c r="C43" s="21" t="s">
        <v>9</v>
      </c>
      <c r="D43" s="21" t="s">
        <v>19</v>
      </c>
      <c r="E43" s="82" t="s">
        <v>89</v>
      </c>
      <c r="F43" s="21">
        <v>240</v>
      </c>
      <c r="G43" s="16"/>
      <c r="H43" s="21">
        <v>21332.68</v>
      </c>
    </row>
    <row r="44" spans="1:8" ht="15.75" hidden="1">
      <c r="A44" s="14" t="s">
        <v>33</v>
      </c>
      <c r="B44" s="4">
        <v>923</v>
      </c>
      <c r="C44" s="21"/>
      <c r="D44" s="21"/>
      <c r="E44" s="21"/>
      <c r="F44" s="15"/>
      <c r="G44" s="16">
        <v>223</v>
      </c>
      <c r="H44" s="15">
        <v>135574</v>
      </c>
    </row>
    <row r="45" spans="1:8" ht="15.75">
      <c r="A45" s="23" t="s">
        <v>22</v>
      </c>
      <c r="B45" s="62">
        <v>923</v>
      </c>
      <c r="C45" s="24" t="s">
        <v>10</v>
      </c>
      <c r="D45" s="25" t="s">
        <v>2</v>
      </c>
      <c r="E45" s="25" t="s">
        <v>2</v>
      </c>
      <c r="F45" s="25" t="s">
        <v>2</v>
      </c>
      <c r="G45" s="7"/>
      <c r="H45" s="7">
        <f>H46</f>
        <v>72763</v>
      </c>
    </row>
    <row r="46" spans="1:8" ht="15.75">
      <c r="A46" s="8" t="s">
        <v>23</v>
      </c>
      <c r="B46" s="4">
        <v>923</v>
      </c>
      <c r="C46" s="9" t="s">
        <v>10</v>
      </c>
      <c r="D46" s="9" t="s">
        <v>11</v>
      </c>
      <c r="E46" s="10" t="s">
        <v>2</v>
      </c>
      <c r="F46" s="10" t="s">
        <v>2</v>
      </c>
      <c r="G46" s="11"/>
      <c r="H46" s="12">
        <f>H48</f>
        <v>72763</v>
      </c>
    </row>
    <row r="47" spans="1:8" ht="31.5" hidden="1">
      <c r="A47" s="13" t="s">
        <v>46</v>
      </c>
      <c r="B47" s="4">
        <v>923</v>
      </c>
      <c r="C47" s="9" t="s">
        <v>10</v>
      </c>
      <c r="D47" s="9" t="s">
        <v>11</v>
      </c>
      <c r="E47" s="10" t="s">
        <v>47</v>
      </c>
      <c r="F47" s="10"/>
      <c r="G47" s="11"/>
      <c r="H47" s="12">
        <f>H48</f>
        <v>72763</v>
      </c>
    </row>
    <row r="48" spans="1:8" ht="31.5">
      <c r="A48" s="89" t="s">
        <v>73</v>
      </c>
      <c r="B48" s="59">
        <v>923</v>
      </c>
      <c r="C48" s="18" t="s">
        <v>10</v>
      </c>
      <c r="D48" s="18" t="s">
        <v>11</v>
      </c>
      <c r="E48" s="18" t="s">
        <v>90</v>
      </c>
      <c r="F48" s="90" t="s">
        <v>2</v>
      </c>
      <c r="G48" s="91"/>
      <c r="H48" s="71">
        <f>H49+H51</f>
        <v>72763</v>
      </c>
    </row>
    <row r="49" spans="1:8" ht="63">
      <c r="A49" s="20" t="s">
        <v>68</v>
      </c>
      <c r="B49" s="63">
        <v>923</v>
      </c>
      <c r="C49" s="21" t="s">
        <v>10</v>
      </c>
      <c r="D49" s="21" t="s">
        <v>11</v>
      </c>
      <c r="E49" s="21" t="s">
        <v>90</v>
      </c>
      <c r="F49" s="26">
        <v>100</v>
      </c>
      <c r="G49" s="27"/>
      <c r="H49" s="28">
        <f>H50</f>
        <v>70951.62</v>
      </c>
    </row>
    <row r="50" spans="1:8" ht="31.5">
      <c r="A50" s="20" t="s">
        <v>60</v>
      </c>
      <c r="B50" s="63">
        <v>923</v>
      </c>
      <c r="C50" s="21" t="s">
        <v>10</v>
      </c>
      <c r="D50" s="21" t="s">
        <v>11</v>
      </c>
      <c r="E50" s="21" t="s">
        <v>90</v>
      </c>
      <c r="F50" s="26">
        <v>120</v>
      </c>
      <c r="G50" s="27"/>
      <c r="H50" s="28">
        <v>70951.62</v>
      </c>
    </row>
    <row r="51" spans="1:8" ht="31.5">
      <c r="A51" s="20" t="s">
        <v>63</v>
      </c>
      <c r="B51" s="4">
        <v>923</v>
      </c>
      <c r="C51" s="29" t="s">
        <v>10</v>
      </c>
      <c r="D51" s="21" t="s">
        <v>11</v>
      </c>
      <c r="E51" s="21" t="s">
        <v>90</v>
      </c>
      <c r="F51" s="21">
        <v>200</v>
      </c>
      <c r="G51" s="30"/>
      <c r="H51" s="21">
        <f>H52</f>
        <v>1811.38</v>
      </c>
    </row>
    <row r="52" spans="1:8" ht="31.5">
      <c r="A52" s="20" t="s">
        <v>53</v>
      </c>
      <c r="B52" s="4">
        <v>923</v>
      </c>
      <c r="C52" s="29" t="s">
        <v>10</v>
      </c>
      <c r="D52" s="21" t="s">
        <v>11</v>
      </c>
      <c r="E52" s="21" t="s">
        <v>90</v>
      </c>
      <c r="F52" s="21">
        <v>240</v>
      </c>
      <c r="G52" s="30"/>
      <c r="H52" s="21">
        <v>1811.38</v>
      </c>
    </row>
    <row r="53" spans="1:8" ht="31.5" hidden="1">
      <c r="A53" s="31" t="s">
        <v>50</v>
      </c>
      <c r="B53" s="4">
        <v>923</v>
      </c>
      <c r="C53" s="15"/>
      <c r="D53" s="15"/>
      <c r="E53" s="15"/>
      <c r="F53" s="15"/>
      <c r="G53" s="16">
        <v>251</v>
      </c>
      <c r="H53" s="15">
        <v>142967</v>
      </c>
    </row>
    <row r="54" spans="1:8" ht="15.75" hidden="1">
      <c r="A54" s="32"/>
      <c r="B54" s="62"/>
      <c r="C54" s="33"/>
      <c r="D54" s="33"/>
      <c r="E54" s="34"/>
      <c r="F54" s="34"/>
      <c r="G54" s="34"/>
      <c r="H54" s="34"/>
    </row>
    <row r="55" spans="1:8" ht="15.75" hidden="1">
      <c r="A55" s="20"/>
      <c r="B55" s="4"/>
      <c r="C55" s="35"/>
      <c r="D55" s="35"/>
      <c r="E55" s="21"/>
      <c r="F55" s="21"/>
      <c r="G55" s="36"/>
      <c r="H55" s="21"/>
    </row>
    <row r="56" spans="1:8" ht="15.75" hidden="1">
      <c r="A56" s="13"/>
      <c r="B56" s="4"/>
      <c r="C56" s="35"/>
      <c r="D56" s="35"/>
      <c r="E56" s="21"/>
      <c r="F56" s="21"/>
      <c r="G56" s="36"/>
      <c r="H56" s="21"/>
    </row>
    <row r="57" spans="1:8" ht="15.75" hidden="1">
      <c r="A57" s="20"/>
      <c r="B57" s="4"/>
      <c r="C57" s="35"/>
      <c r="D57" s="35"/>
      <c r="E57" s="18"/>
      <c r="F57" s="21"/>
      <c r="G57" s="36"/>
      <c r="H57" s="21"/>
    </row>
    <row r="58" spans="1:8" ht="15.75" hidden="1">
      <c r="A58" s="20"/>
      <c r="B58" s="4"/>
      <c r="C58" s="35"/>
      <c r="D58" s="35"/>
      <c r="E58" s="21"/>
      <c r="F58" s="21"/>
      <c r="G58" s="36"/>
      <c r="H58" s="21"/>
    </row>
    <row r="59" spans="1:8" ht="15.75" hidden="1">
      <c r="A59" s="20"/>
      <c r="B59" s="4"/>
      <c r="C59" s="35"/>
      <c r="D59" s="35"/>
      <c r="E59" s="21"/>
      <c r="F59" s="21"/>
      <c r="G59" s="72"/>
      <c r="H59" s="18"/>
    </row>
    <row r="60" spans="1:8" ht="15.75" hidden="1">
      <c r="A60" s="14" t="s">
        <v>34</v>
      </c>
      <c r="B60" s="4">
        <v>923</v>
      </c>
      <c r="C60" s="18"/>
      <c r="D60" s="18"/>
      <c r="E60" s="18"/>
      <c r="F60" s="18"/>
      <c r="G60" s="72">
        <v>225</v>
      </c>
      <c r="H60" s="18">
        <v>15000</v>
      </c>
    </row>
    <row r="61" spans="1:8" ht="15.75">
      <c r="A61" s="32" t="s">
        <v>70</v>
      </c>
      <c r="B61" s="83">
        <v>923</v>
      </c>
      <c r="C61" s="33" t="s">
        <v>67</v>
      </c>
      <c r="D61" s="33"/>
      <c r="E61" s="34"/>
      <c r="F61" s="34"/>
      <c r="G61" s="34"/>
      <c r="H61" s="34">
        <f>H62</f>
        <v>785876.67</v>
      </c>
    </row>
    <row r="62" spans="1:8" ht="15.75">
      <c r="A62" s="17" t="s">
        <v>71</v>
      </c>
      <c r="B62" s="59">
        <v>923</v>
      </c>
      <c r="C62" s="37" t="s">
        <v>67</v>
      </c>
      <c r="D62" s="37" t="s">
        <v>24</v>
      </c>
      <c r="E62" s="15"/>
      <c r="F62" s="15"/>
      <c r="G62" s="16"/>
      <c r="H62" s="18">
        <f>H63+H66</f>
        <v>785876.67</v>
      </c>
    </row>
    <row r="63" spans="1:8" ht="31.5">
      <c r="A63" s="17" t="s">
        <v>72</v>
      </c>
      <c r="B63" s="59">
        <v>923</v>
      </c>
      <c r="C63" s="37" t="s">
        <v>67</v>
      </c>
      <c r="D63" s="37" t="s">
        <v>24</v>
      </c>
      <c r="E63" s="18" t="s">
        <v>91</v>
      </c>
      <c r="F63" s="18"/>
      <c r="G63" s="72"/>
      <c r="H63" s="18">
        <f>H64</f>
        <v>785876.67</v>
      </c>
    </row>
    <row r="64" spans="1:8" ht="31.5">
      <c r="A64" s="20" t="s">
        <v>49</v>
      </c>
      <c r="B64" s="4">
        <v>923</v>
      </c>
      <c r="C64" s="35" t="s">
        <v>67</v>
      </c>
      <c r="D64" s="35" t="s">
        <v>24</v>
      </c>
      <c r="E64" s="21" t="s">
        <v>91</v>
      </c>
      <c r="F64" s="21">
        <v>200</v>
      </c>
      <c r="G64" s="36"/>
      <c r="H64" s="21">
        <f>H65</f>
        <v>785876.67</v>
      </c>
    </row>
    <row r="65" spans="1:8" ht="31.5">
      <c r="A65" s="20" t="s">
        <v>53</v>
      </c>
      <c r="B65" s="4">
        <v>923</v>
      </c>
      <c r="C65" s="35" t="s">
        <v>67</v>
      </c>
      <c r="D65" s="35" t="s">
        <v>24</v>
      </c>
      <c r="E65" s="21" t="s">
        <v>91</v>
      </c>
      <c r="F65" s="21">
        <v>240</v>
      </c>
      <c r="G65" s="36"/>
      <c r="H65" s="21">
        <v>785876.67</v>
      </c>
    </row>
    <row r="66" spans="1:8" ht="15.75" hidden="1">
      <c r="A66" s="20"/>
      <c r="B66" s="4"/>
      <c r="C66" s="35"/>
      <c r="D66" s="35"/>
      <c r="E66" s="21"/>
      <c r="F66" s="21"/>
      <c r="G66" s="36"/>
      <c r="H66" s="21"/>
    </row>
    <row r="67" spans="1:8" ht="15.75" hidden="1">
      <c r="A67" s="20"/>
      <c r="B67" s="4"/>
      <c r="C67" s="35"/>
      <c r="D67" s="35"/>
      <c r="E67" s="21"/>
      <c r="F67" s="21"/>
      <c r="G67" s="36"/>
      <c r="H67" s="21"/>
    </row>
    <row r="68" spans="1:8" ht="15.75" hidden="1">
      <c r="A68" s="20"/>
      <c r="B68" s="4"/>
      <c r="C68" s="35"/>
      <c r="D68" s="35"/>
      <c r="E68" s="21"/>
      <c r="F68" s="21"/>
      <c r="G68" s="36"/>
      <c r="H68" s="21"/>
    </row>
    <row r="69" spans="1:8" ht="15.75" hidden="1">
      <c r="A69" s="20"/>
      <c r="B69" s="4"/>
      <c r="C69" s="35"/>
      <c r="D69" s="35"/>
      <c r="E69" s="21"/>
      <c r="F69" s="21"/>
      <c r="G69" s="36"/>
      <c r="H69" s="21"/>
    </row>
    <row r="70" spans="1:8" ht="15.75">
      <c r="A70" s="23" t="s">
        <v>27</v>
      </c>
      <c r="B70" s="83">
        <v>923</v>
      </c>
      <c r="C70" s="24" t="s">
        <v>15</v>
      </c>
      <c r="D70" s="25" t="s">
        <v>2</v>
      </c>
      <c r="E70" s="25" t="s">
        <v>2</v>
      </c>
      <c r="F70" s="25" t="s">
        <v>2</v>
      </c>
      <c r="G70" s="7"/>
      <c r="H70" s="7">
        <f>H71</f>
        <v>204755.68000000002</v>
      </c>
    </row>
    <row r="71" spans="1:8" ht="15.75">
      <c r="A71" s="17" t="s">
        <v>26</v>
      </c>
      <c r="B71" s="59">
        <v>923</v>
      </c>
      <c r="C71" s="18" t="s">
        <v>15</v>
      </c>
      <c r="D71" s="37" t="s">
        <v>11</v>
      </c>
      <c r="E71" s="18"/>
      <c r="F71" s="18"/>
      <c r="G71" s="38"/>
      <c r="H71" s="39">
        <f>H73+H85+H91</f>
        <v>204755.68000000002</v>
      </c>
    </row>
    <row r="72" spans="1:8" ht="31.5" hidden="1">
      <c r="A72" s="40" t="s">
        <v>46</v>
      </c>
      <c r="B72" s="59">
        <v>923</v>
      </c>
      <c r="C72" s="18" t="s">
        <v>15</v>
      </c>
      <c r="D72" s="37" t="s">
        <v>11</v>
      </c>
      <c r="E72" s="18" t="s">
        <v>47</v>
      </c>
      <c r="F72" s="18"/>
      <c r="G72" s="38"/>
      <c r="H72" s="39">
        <f>H73</f>
        <v>8927.48</v>
      </c>
    </row>
    <row r="73" spans="1:8" ht="15.75">
      <c r="A73" s="77" t="s">
        <v>94</v>
      </c>
      <c r="B73" s="59">
        <v>923</v>
      </c>
      <c r="C73" s="18" t="s">
        <v>15</v>
      </c>
      <c r="D73" s="37" t="s">
        <v>11</v>
      </c>
      <c r="E73" s="18" t="s">
        <v>92</v>
      </c>
      <c r="F73" s="21"/>
      <c r="G73" s="41"/>
      <c r="H73" s="39">
        <f>H74</f>
        <v>8927.48</v>
      </c>
    </row>
    <row r="74" spans="1:8" ht="31.5">
      <c r="A74" s="20" t="s">
        <v>49</v>
      </c>
      <c r="B74" s="4">
        <v>923</v>
      </c>
      <c r="C74" s="21" t="s">
        <v>15</v>
      </c>
      <c r="D74" s="35" t="s">
        <v>11</v>
      </c>
      <c r="E74" s="21" t="s">
        <v>92</v>
      </c>
      <c r="F74" s="21">
        <v>200</v>
      </c>
      <c r="G74" s="41"/>
      <c r="H74" s="42">
        <f>H75</f>
        <v>8927.48</v>
      </c>
    </row>
    <row r="75" spans="1:8" ht="31.5">
      <c r="A75" s="20" t="s">
        <v>53</v>
      </c>
      <c r="B75" s="4">
        <v>923</v>
      </c>
      <c r="C75" s="21" t="s">
        <v>15</v>
      </c>
      <c r="D75" s="35" t="s">
        <v>11</v>
      </c>
      <c r="E75" s="21" t="s">
        <v>92</v>
      </c>
      <c r="F75" s="21">
        <v>240</v>
      </c>
      <c r="G75" s="41"/>
      <c r="H75" s="42">
        <v>8927.48</v>
      </c>
    </row>
    <row r="76" spans="1:8" ht="15.75" hidden="1">
      <c r="A76" s="14" t="s">
        <v>33</v>
      </c>
      <c r="B76" s="4">
        <v>923</v>
      </c>
      <c r="C76" s="43"/>
      <c r="D76" s="44"/>
      <c r="E76" s="43"/>
      <c r="F76" s="43"/>
      <c r="G76" s="30">
        <v>223</v>
      </c>
      <c r="H76" s="43">
        <v>299122</v>
      </c>
    </row>
    <row r="77" spans="1:8" ht="15.75" hidden="1">
      <c r="A77" s="14" t="s">
        <v>34</v>
      </c>
      <c r="B77" s="4">
        <v>923</v>
      </c>
      <c r="C77" s="43"/>
      <c r="D77" s="44"/>
      <c r="E77" s="43"/>
      <c r="F77" s="43"/>
      <c r="G77" s="30">
        <v>225</v>
      </c>
      <c r="H77" s="43"/>
    </row>
    <row r="78" spans="1:8" ht="15.75" hidden="1">
      <c r="A78" s="14" t="s">
        <v>35</v>
      </c>
      <c r="B78" s="4">
        <v>923</v>
      </c>
      <c r="C78" s="43"/>
      <c r="D78" s="44"/>
      <c r="E78" s="43"/>
      <c r="F78" s="43"/>
      <c r="G78" s="30">
        <v>226</v>
      </c>
      <c r="H78" s="43"/>
    </row>
    <row r="79" spans="1:8" ht="15.75" hidden="1">
      <c r="A79" s="14" t="s">
        <v>34</v>
      </c>
      <c r="B79" s="4">
        <v>923</v>
      </c>
      <c r="C79" s="43"/>
      <c r="D79" s="44"/>
      <c r="E79" s="43"/>
      <c r="F79" s="43"/>
      <c r="G79" s="30">
        <v>225</v>
      </c>
      <c r="H79" s="43">
        <v>58800</v>
      </c>
    </row>
    <row r="80" spans="1:8" ht="15.75" hidden="1">
      <c r="A80" s="14" t="s">
        <v>39</v>
      </c>
      <c r="B80" s="4">
        <v>923</v>
      </c>
      <c r="C80" s="43"/>
      <c r="D80" s="44"/>
      <c r="E80" s="43"/>
      <c r="F80" s="43"/>
      <c r="G80" s="30">
        <v>340</v>
      </c>
      <c r="H80" s="43">
        <v>81450</v>
      </c>
    </row>
    <row r="81" spans="1:8" ht="15.75" hidden="1">
      <c r="A81" s="14" t="s">
        <v>32</v>
      </c>
      <c r="B81" s="4">
        <v>923</v>
      </c>
      <c r="C81" s="43"/>
      <c r="D81" s="44"/>
      <c r="E81" s="43"/>
      <c r="F81" s="43"/>
      <c r="G81" s="30">
        <v>222</v>
      </c>
      <c r="H81" s="43"/>
    </row>
    <row r="82" spans="1:8" ht="15.75" hidden="1">
      <c r="A82" s="14" t="s">
        <v>34</v>
      </c>
      <c r="B82" s="4">
        <v>923</v>
      </c>
      <c r="C82" s="43"/>
      <c r="D82" s="44"/>
      <c r="E82" s="43"/>
      <c r="F82" s="43"/>
      <c r="G82" s="30">
        <v>225</v>
      </c>
      <c r="H82" s="43">
        <v>59536</v>
      </c>
    </row>
    <row r="83" spans="1:8" ht="15.75" hidden="1">
      <c r="A83" s="14" t="s">
        <v>35</v>
      </c>
      <c r="B83" s="4">
        <v>923</v>
      </c>
      <c r="C83" s="43"/>
      <c r="D83" s="44"/>
      <c r="E83" s="43"/>
      <c r="F83" s="43"/>
      <c r="G83" s="30">
        <v>226</v>
      </c>
      <c r="H83" s="43"/>
    </row>
    <row r="84" spans="1:8" ht="15.75" hidden="1">
      <c r="A84" s="14" t="s">
        <v>39</v>
      </c>
      <c r="B84" s="4">
        <v>923</v>
      </c>
      <c r="C84" s="43"/>
      <c r="D84" s="44"/>
      <c r="E84" s="43"/>
      <c r="F84" s="43"/>
      <c r="G84" s="30">
        <v>340</v>
      </c>
      <c r="H84" s="43">
        <v>22700</v>
      </c>
    </row>
    <row r="85" spans="1:8" ht="15.75" hidden="1">
      <c r="A85" s="17" t="s">
        <v>40</v>
      </c>
      <c r="B85" s="4">
        <v>923</v>
      </c>
      <c r="C85" s="21" t="s">
        <v>15</v>
      </c>
      <c r="D85" s="35" t="s">
        <v>11</v>
      </c>
      <c r="E85" s="18" t="s">
        <v>57</v>
      </c>
      <c r="F85" s="21"/>
      <c r="G85" s="41"/>
      <c r="H85" s="39">
        <f>H86</f>
        <v>0</v>
      </c>
    </row>
    <row r="86" spans="1:8" ht="31.5" hidden="1">
      <c r="A86" s="20" t="s">
        <v>49</v>
      </c>
      <c r="B86" s="4">
        <v>923</v>
      </c>
      <c r="C86" s="21" t="s">
        <v>15</v>
      </c>
      <c r="D86" s="35" t="s">
        <v>11</v>
      </c>
      <c r="E86" s="21" t="s">
        <v>57</v>
      </c>
      <c r="F86" s="21">
        <v>200</v>
      </c>
      <c r="G86" s="41"/>
      <c r="H86" s="42">
        <f>H87</f>
        <v>0</v>
      </c>
    </row>
    <row r="87" spans="1:8" ht="31.5" hidden="1">
      <c r="A87" s="20" t="s">
        <v>53</v>
      </c>
      <c r="B87" s="4">
        <v>923</v>
      </c>
      <c r="C87" s="21" t="s">
        <v>15</v>
      </c>
      <c r="D87" s="35" t="s">
        <v>11</v>
      </c>
      <c r="E87" s="21" t="s">
        <v>57</v>
      </c>
      <c r="F87" s="21">
        <v>240</v>
      </c>
      <c r="G87" s="41"/>
      <c r="H87" s="42">
        <v>0</v>
      </c>
    </row>
    <row r="88" spans="1:8" ht="15.75" hidden="1">
      <c r="A88" s="14" t="s">
        <v>34</v>
      </c>
      <c r="B88" s="4">
        <v>923</v>
      </c>
      <c r="C88" s="43"/>
      <c r="D88" s="44"/>
      <c r="E88" s="43"/>
      <c r="F88" s="43"/>
      <c r="G88" s="30">
        <v>225</v>
      </c>
      <c r="H88" s="43">
        <v>53000</v>
      </c>
    </row>
    <row r="89" spans="1:8" ht="15.75" hidden="1">
      <c r="A89" s="14" t="s">
        <v>35</v>
      </c>
      <c r="B89" s="4">
        <v>923</v>
      </c>
      <c r="C89" s="43"/>
      <c r="D89" s="44"/>
      <c r="E89" s="43"/>
      <c r="F89" s="43"/>
      <c r="G89" s="30">
        <v>226</v>
      </c>
      <c r="H89" s="43"/>
    </row>
    <row r="90" spans="1:8" ht="15.75" hidden="1">
      <c r="A90" s="14" t="s">
        <v>39</v>
      </c>
      <c r="B90" s="4">
        <v>923</v>
      </c>
      <c r="C90" s="43"/>
      <c r="D90" s="44"/>
      <c r="E90" s="43"/>
      <c r="F90" s="43"/>
      <c r="G90" s="30">
        <v>340</v>
      </c>
      <c r="H90" s="43"/>
    </row>
    <row r="91" spans="1:8" ht="15.75">
      <c r="A91" s="17" t="s">
        <v>40</v>
      </c>
      <c r="B91" s="84">
        <v>923</v>
      </c>
      <c r="C91" s="18" t="s">
        <v>15</v>
      </c>
      <c r="D91" s="37" t="s">
        <v>11</v>
      </c>
      <c r="E91" s="85" t="s">
        <v>93</v>
      </c>
      <c r="F91" s="18"/>
      <c r="G91" s="72"/>
      <c r="H91" s="18">
        <v>195828.2</v>
      </c>
    </row>
    <row r="92" spans="1:8" ht="31.5">
      <c r="A92" s="20" t="s">
        <v>49</v>
      </c>
      <c r="B92" s="50">
        <v>923</v>
      </c>
      <c r="C92" s="21" t="s">
        <v>15</v>
      </c>
      <c r="D92" s="35" t="s">
        <v>11</v>
      </c>
      <c r="E92" s="86" t="s">
        <v>93</v>
      </c>
      <c r="F92" s="21">
        <v>200</v>
      </c>
      <c r="G92" s="30"/>
      <c r="H92" s="42">
        <v>183821.2</v>
      </c>
    </row>
    <row r="93" spans="1:8" ht="31.5">
      <c r="A93" s="20" t="s">
        <v>53</v>
      </c>
      <c r="B93" s="50">
        <v>923</v>
      </c>
      <c r="C93" s="21" t="s">
        <v>15</v>
      </c>
      <c r="D93" s="35" t="s">
        <v>11</v>
      </c>
      <c r="E93" s="86" t="s">
        <v>93</v>
      </c>
      <c r="F93" s="21">
        <v>240</v>
      </c>
      <c r="G93" s="30"/>
      <c r="H93" s="42">
        <v>183821.2</v>
      </c>
    </row>
    <row r="94" spans="1:8" ht="15.75">
      <c r="A94" s="87" t="s">
        <v>80</v>
      </c>
      <c r="B94" s="4">
        <v>923</v>
      </c>
      <c r="C94" s="21" t="s">
        <v>15</v>
      </c>
      <c r="D94" s="35" t="s">
        <v>11</v>
      </c>
      <c r="E94" s="86" t="s">
        <v>93</v>
      </c>
      <c r="F94" s="86">
        <v>800</v>
      </c>
      <c r="G94" s="41"/>
      <c r="H94" s="39">
        <v>12007</v>
      </c>
    </row>
    <row r="95" spans="1:8" ht="15.75">
      <c r="A95" s="80" t="s">
        <v>75</v>
      </c>
      <c r="B95" s="4">
        <v>923</v>
      </c>
      <c r="C95" s="21" t="s">
        <v>15</v>
      </c>
      <c r="D95" s="35" t="s">
        <v>11</v>
      </c>
      <c r="E95" s="86" t="s">
        <v>93</v>
      </c>
      <c r="F95" s="86">
        <v>850</v>
      </c>
      <c r="G95" s="41"/>
      <c r="H95" s="42">
        <v>12007</v>
      </c>
    </row>
    <row r="96" spans="1:8" ht="0.75" customHeight="1">
      <c r="A96" s="20"/>
      <c r="B96" s="4"/>
      <c r="C96" s="21"/>
      <c r="D96" s="35"/>
      <c r="E96" s="21"/>
      <c r="F96" s="21"/>
      <c r="G96" s="41"/>
      <c r="H96" s="42"/>
    </row>
    <row r="97" spans="1:8" ht="15.75" hidden="1">
      <c r="A97" s="14" t="s">
        <v>34</v>
      </c>
      <c r="B97" s="4">
        <v>923</v>
      </c>
      <c r="C97" s="43"/>
      <c r="D97" s="44"/>
      <c r="E97" s="43"/>
      <c r="F97" s="43"/>
      <c r="G97" s="30">
        <v>225</v>
      </c>
      <c r="H97" s="43">
        <v>21150</v>
      </c>
    </row>
    <row r="98" spans="1:8" ht="15.75" hidden="1">
      <c r="A98" s="14" t="s">
        <v>35</v>
      </c>
      <c r="B98" s="4">
        <v>923</v>
      </c>
      <c r="C98" s="43"/>
      <c r="D98" s="44"/>
      <c r="E98" s="43"/>
      <c r="F98" s="43"/>
      <c r="G98" s="30">
        <v>226</v>
      </c>
      <c r="H98" s="43"/>
    </row>
    <row r="99" spans="1:8" ht="15.75" hidden="1">
      <c r="A99" s="14" t="s">
        <v>39</v>
      </c>
      <c r="B99" s="4">
        <v>923</v>
      </c>
      <c r="C99" s="43"/>
      <c r="D99" s="44"/>
      <c r="E99" s="43"/>
      <c r="F99" s="43"/>
      <c r="G99" s="30">
        <v>340</v>
      </c>
      <c r="H99" s="43">
        <v>11880</v>
      </c>
    </row>
    <row r="100" spans="1:8" ht="15.75">
      <c r="A100" s="23" t="s">
        <v>28</v>
      </c>
      <c r="B100" s="62">
        <v>923</v>
      </c>
      <c r="C100" s="24" t="s">
        <v>16</v>
      </c>
      <c r="D100" s="25" t="s">
        <v>2</v>
      </c>
      <c r="E100" s="25" t="s">
        <v>2</v>
      </c>
      <c r="F100" s="25" t="s">
        <v>2</v>
      </c>
      <c r="G100" s="7"/>
      <c r="H100" s="7">
        <f>H101</f>
        <v>4000</v>
      </c>
    </row>
    <row r="101" spans="1:8" ht="15.75">
      <c r="A101" s="92" t="s">
        <v>99</v>
      </c>
      <c r="B101" s="4">
        <v>923</v>
      </c>
      <c r="C101" s="9" t="s">
        <v>16</v>
      </c>
      <c r="D101" s="9" t="s">
        <v>16</v>
      </c>
      <c r="E101" s="10" t="s">
        <v>2</v>
      </c>
      <c r="F101" s="10" t="s">
        <v>2</v>
      </c>
      <c r="G101" s="11"/>
      <c r="H101" s="12">
        <f>H103</f>
        <v>4000</v>
      </c>
    </row>
    <row r="102" spans="1:8" ht="31.5" hidden="1">
      <c r="A102" s="13" t="s">
        <v>46</v>
      </c>
      <c r="B102" s="4">
        <v>923</v>
      </c>
      <c r="C102" s="9" t="s">
        <v>16</v>
      </c>
      <c r="D102" s="9" t="s">
        <v>16</v>
      </c>
      <c r="E102" s="10" t="s">
        <v>47</v>
      </c>
      <c r="F102" s="10"/>
      <c r="G102" s="11"/>
      <c r="H102" s="12">
        <f>H103</f>
        <v>4000</v>
      </c>
    </row>
    <row r="103" spans="1:8" ht="15.75">
      <c r="A103" s="20" t="s">
        <v>42</v>
      </c>
      <c r="B103" s="4">
        <v>923</v>
      </c>
      <c r="C103" s="21" t="s">
        <v>16</v>
      </c>
      <c r="D103" s="21" t="s">
        <v>16</v>
      </c>
      <c r="E103" s="18" t="s">
        <v>95</v>
      </c>
      <c r="F103" s="26" t="s">
        <v>2</v>
      </c>
      <c r="G103" s="27"/>
      <c r="H103" s="71">
        <f>H104+H108</f>
        <v>4000</v>
      </c>
    </row>
    <row r="104" spans="1:8" ht="31.5">
      <c r="A104" s="20" t="s">
        <v>49</v>
      </c>
      <c r="B104" s="4">
        <v>923</v>
      </c>
      <c r="C104" s="21" t="s">
        <v>16</v>
      </c>
      <c r="D104" s="21" t="s">
        <v>16</v>
      </c>
      <c r="E104" s="21" t="s">
        <v>95</v>
      </c>
      <c r="F104" s="21" t="s">
        <v>12</v>
      </c>
      <c r="G104" s="41"/>
      <c r="H104" s="42">
        <f>H105</f>
        <v>4000</v>
      </c>
    </row>
    <row r="105" spans="1:8" ht="31.5">
      <c r="A105" s="20" t="s">
        <v>53</v>
      </c>
      <c r="B105" s="4">
        <v>923</v>
      </c>
      <c r="C105" s="21" t="s">
        <v>16</v>
      </c>
      <c r="D105" s="21" t="s">
        <v>16</v>
      </c>
      <c r="E105" s="21" t="s">
        <v>95</v>
      </c>
      <c r="F105" s="21" t="s">
        <v>13</v>
      </c>
      <c r="G105" s="41"/>
      <c r="H105" s="42">
        <v>4000</v>
      </c>
    </row>
    <row r="106" spans="1:8" ht="15.75" hidden="1">
      <c r="A106" s="14" t="s">
        <v>38</v>
      </c>
      <c r="B106" s="4">
        <v>923</v>
      </c>
      <c r="C106" s="21"/>
      <c r="D106" s="21"/>
      <c r="E106" s="21"/>
      <c r="F106" s="21"/>
      <c r="G106" s="16">
        <v>290</v>
      </c>
      <c r="H106" s="15">
        <v>10000</v>
      </c>
    </row>
    <row r="107" spans="1:8" ht="15.75" hidden="1">
      <c r="A107" s="14" t="s">
        <v>39</v>
      </c>
      <c r="B107" s="4">
        <v>923</v>
      </c>
      <c r="C107" s="43"/>
      <c r="D107" s="43"/>
      <c r="E107" s="43"/>
      <c r="F107" s="43"/>
      <c r="G107" s="30">
        <v>340</v>
      </c>
      <c r="H107" s="43">
        <v>5000</v>
      </c>
    </row>
    <row r="108" spans="1:8" ht="15.75" hidden="1">
      <c r="A108" s="20"/>
      <c r="B108" s="4">
        <v>923</v>
      </c>
      <c r="C108" s="21" t="s">
        <v>16</v>
      </c>
      <c r="D108" s="21" t="s">
        <v>16</v>
      </c>
      <c r="E108" s="21" t="s">
        <v>43</v>
      </c>
      <c r="F108" s="21"/>
      <c r="G108" s="36"/>
      <c r="H108" s="21">
        <f>H109</f>
        <v>0</v>
      </c>
    </row>
    <row r="109" spans="1:8" ht="15.75" hidden="1">
      <c r="A109" s="20"/>
      <c r="B109" s="4">
        <v>923</v>
      </c>
      <c r="C109" s="21" t="s">
        <v>16</v>
      </c>
      <c r="D109" s="21" t="s">
        <v>16</v>
      </c>
      <c r="E109" s="21" t="s">
        <v>43</v>
      </c>
      <c r="F109" s="21"/>
      <c r="G109" s="41"/>
      <c r="H109" s="42">
        <f>H110</f>
        <v>0</v>
      </c>
    </row>
    <row r="110" spans="1:8" ht="15.75" hidden="1">
      <c r="A110" s="14" t="s">
        <v>38</v>
      </c>
      <c r="B110" s="4">
        <v>923</v>
      </c>
      <c r="C110" s="43"/>
      <c r="D110" s="43"/>
      <c r="E110" s="43"/>
      <c r="F110" s="43"/>
      <c r="G110" s="30">
        <v>290</v>
      </c>
      <c r="H110" s="43"/>
    </row>
    <row r="111" spans="1:8" ht="15.75">
      <c r="A111" s="64" t="s">
        <v>29</v>
      </c>
      <c r="B111" s="62">
        <v>923</v>
      </c>
      <c r="C111" s="24" t="s">
        <v>25</v>
      </c>
      <c r="D111" s="25" t="s">
        <v>2</v>
      </c>
      <c r="E111" s="25" t="s">
        <v>2</v>
      </c>
      <c r="F111" s="25" t="s">
        <v>2</v>
      </c>
      <c r="G111" s="7"/>
      <c r="H111" s="7">
        <f>H112</f>
        <v>64304.16</v>
      </c>
    </row>
    <row r="112" spans="1:8" ht="15.75">
      <c r="A112" s="66" t="s">
        <v>30</v>
      </c>
      <c r="B112" s="4">
        <v>923</v>
      </c>
      <c r="C112" s="9" t="s">
        <v>25</v>
      </c>
      <c r="D112" s="9" t="s">
        <v>9</v>
      </c>
      <c r="E112" s="10" t="s">
        <v>2</v>
      </c>
      <c r="F112" s="10" t="s">
        <v>2</v>
      </c>
      <c r="G112" s="11"/>
      <c r="H112" s="12">
        <f>H114</f>
        <v>64304.16</v>
      </c>
    </row>
    <row r="113" spans="1:8" ht="31.5" hidden="1">
      <c r="A113" s="47" t="s">
        <v>46</v>
      </c>
      <c r="B113" s="4">
        <v>923</v>
      </c>
      <c r="C113" s="48" t="s">
        <v>25</v>
      </c>
      <c r="D113" s="9" t="s">
        <v>9</v>
      </c>
      <c r="E113" s="10" t="s">
        <v>47</v>
      </c>
      <c r="F113" s="10"/>
      <c r="G113" s="11"/>
      <c r="H113" s="12">
        <f>H114</f>
        <v>64304.16</v>
      </c>
    </row>
    <row r="114" spans="1:8" ht="33" customHeight="1">
      <c r="A114" s="88" t="s">
        <v>96</v>
      </c>
      <c r="B114" s="4">
        <v>923</v>
      </c>
      <c r="C114" s="21" t="s">
        <v>25</v>
      </c>
      <c r="D114" s="21" t="s">
        <v>9</v>
      </c>
      <c r="E114" s="85" t="s">
        <v>97</v>
      </c>
      <c r="F114" s="26" t="s">
        <v>2</v>
      </c>
      <c r="G114" s="27"/>
      <c r="H114" s="71">
        <f>H115</f>
        <v>64304.16</v>
      </c>
    </row>
    <row r="115" spans="1:8" ht="15.75">
      <c r="A115" s="65" t="s">
        <v>20</v>
      </c>
      <c r="B115" s="4">
        <v>923</v>
      </c>
      <c r="C115" s="21" t="s">
        <v>25</v>
      </c>
      <c r="D115" s="21" t="s">
        <v>9</v>
      </c>
      <c r="E115" s="86" t="s">
        <v>97</v>
      </c>
      <c r="F115" s="21" t="s">
        <v>21</v>
      </c>
      <c r="G115" s="41"/>
      <c r="H115" s="42">
        <f>H116</f>
        <v>64304.16</v>
      </c>
    </row>
    <row r="116" spans="1:8" ht="31.5">
      <c r="A116" s="20" t="s">
        <v>54</v>
      </c>
      <c r="B116" s="4">
        <v>923</v>
      </c>
      <c r="C116" s="21" t="s">
        <v>25</v>
      </c>
      <c r="D116" s="21" t="s">
        <v>9</v>
      </c>
      <c r="E116" s="86" t="s">
        <v>97</v>
      </c>
      <c r="F116" s="21">
        <v>320</v>
      </c>
      <c r="G116" s="41"/>
      <c r="H116" s="42">
        <v>64304.16</v>
      </c>
    </row>
    <row r="117" spans="1:8" ht="15.75" hidden="1">
      <c r="A117" s="31"/>
      <c r="B117" s="4"/>
      <c r="C117" s="43"/>
      <c r="D117" s="43"/>
      <c r="E117" s="43"/>
      <c r="F117" s="43"/>
      <c r="G117" s="30"/>
      <c r="H117" s="43"/>
    </row>
    <row r="118" spans="1:8" ht="31.5" hidden="1">
      <c r="A118" s="31" t="s">
        <v>50</v>
      </c>
      <c r="B118" s="4">
        <v>923</v>
      </c>
      <c r="C118" s="43"/>
      <c r="D118" s="43"/>
      <c r="E118" s="43"/>
      <c r="F118" s="43"/>
      <c r="G118" s="30">
        <v>251</v>
      </c>
      <c r="H118" s="43">
        <v>2893600</v>
      </c>
    </row>
    <row r="119" spans="1:8" ht="15.75" hidden="1">
      <c r="A119" s="46" t="s">
        <v>36</v>
      </c>
      <c r="B119" s="4">
        <v>923</v>
      </c>
      <c r="C119" s="43"/>
      <c r="D119" s="43"/>
      <c r="E119" s="43"/>
      <c r="F119" s="43"/>
      <c r="G119" s="30">
        <v>262</v>
      </c>
      <c r="H119" s="43"/>
    </row>
    <row r="120" spans="1:8" ht="15.75" hidden="1">
      <c r="A120" s="14" t="s">
        <v>35</v>
      </c>
      <c r="B120" s="4">
        <v>923</v>
      </c>
      <c r="C120" s="43"/>
      <c r="D120" s="43"/>
      <c r="E120" s="43"/>
      <c r="F120" s="43"/>
      <c r="G120" s="30">
        <v>226</v>
      </c>
      <c r="H120" s="43"/>
    </row>
    <row r="121" spans="1:8" ht="31.5" hidden="1">
      <c r="A121" s="46" t="s">
        <v>37</v>
      </c>
      <c r="B121" s="4">
        <v>923</v>
      </c>
      <c r="C121" s="43"/>
      <c r="D121" s="43"/>
      <c r="E121" s="43"/>
      <c r="F121" s="43"/>
      <c r="G121" s="30">
        <v>263</v>
      </c>
      <c r="H121" s="43">
        <v>63077</v>
      </c>
    </row>
    <row r="122" spans="1:8" ht="15.75" hidden="1">
      <c r="A122" s="23" t="s">
        <v>0</v>
      </c>
      <c r="B122" s="62">
        <v>923</v>
      </c>
      <c r="C122" s="24" t="s">
        <v>17</v>
      </c>
      <c r="D122" s="25" t="s">
        <v>2</v>
      </c>
      <c r="E122" s="25" t="s">
        <v>2</v>
      </c>
      <c r="F122" s="25" t="s">
        <v>2</v>
      </c>
      <c r="G122" s="7"/>
      <c r="H122" s="7">
        <f>H123</f>
        <v>0</v>
      </c>
    </row>
    <row r="123" spans="1:8" ht="15.75" hidden="1">
      <c r="A123" s="8" t="s">
        <v>1</v>
      </c>
      <c r="B123" s="4">
        <v>923</v>
      </c>
      <c r="C123" s="9" t="s">
        <v>17</v>
      </c>
      <c r="D123" s="9" t="s">
        <v>10</v>
      </c>
      <c r="E123" s="10" t="s">
        <v>2</v>
      </c>
      <c r="F123" s="10" t="s">
        <v>2</v>
      </c>
      <c r="G123" s="11"/>
      <c r="H123" s="12">
        <f>H125</f>
        <v>0</v>
      </c>
    </row>
    <row r="124" spans="1:8" ht="31.5" hidden="1">
      <c r="A124" s="49" t="s">
        <v>46</v>
      </c>
      <c r="B124" s="4">
        <v>923</v>
      </c>
      <c r="C124" s="9" t="s">
        <v>17</v>
      </c>
      <c r="D124" s="9" t="s">
        <v>10</v>
      </c>
      <c r="E124" s="10" t="s">
        <v>47</v>
      </c>
      <c r="F124" s="10"/>
      <c r="G124" s="11"/>
      <c r="H124" s="12">
        <f>H125</f>
        <v>0</v>
      </c>
    </row>
    <row r="125" spans="1:8" ht="47.25" hidden="1">
      <c r="A125" s="20" t="s">
        <v>41</v>
      </c>
      <c r="B125" s="4">
        <v>923</v>
      </c>
      <c r="C125" s="21" t="s">
        <v>17</v>
      </c>
      <c r="D125" s="21" t="s">
        <v>10</v>
      </c>
      <c r="E125" s="18" t="s">
        <v>58</v>
      </c>
      <c r="F125" s="26" t="s">
        <v>2</v>
      </c>
      <c r="G125" s="27"/>
      <c r="H125" s="71">
        <f>H126+H130</f>
        <v>0</v>
      </c>
    </row>
    <row r="126" spans="1:8" ht="31.5" hidden="1">
      <c r="A126" s="20" t="s">
        <v>49</v>
      </c>
      <c r="B126" s="4">
        <v>923</v>
      </c>
      <c r="C126" s="21" t="s">
        <v>17</v>
      </c>
      <c r="D126" s="21" t="s">
        <v>10</v>
      </c>
      <c r="E126" s="21" t="s">
        <v>58</v>
      </c>
      <c r="F126" s="21">
        <v>200</v>
      </c>
      <c r="G126" s="41"/>
      <c r="H126" s="42">
        <f>H127</f>
        <v>0</v>
      </c>
    </row>
    <row r="127" spans="1:8" ht="31.5" hidden="1">
      <c r="A127" s="20" t="s">
        <v>53</v>
      </c>
      <c r="B127" s="4">
        <v>923</v>
      </c>
      <c r="C127" s="21" t="s">
        <v>17</v>
      </c>
      <c r="D127" s="21" t="s">
        <v>10</v>
      </c>
      <c r="E127" s="21" t="s">
        <v>58</v>
      </c>
      <c r="F127" s="21">
        <v>240</v>
      </c>
      <c r="G127" s="41"/>
      <c r="H127" s="42"/>
    </row>
    <row r="128" spans="1:8" ht="15.75" hidden="1">
      <c r="A128" s="14" t="s">
        <v>38</v>
      </c>
      <c r="B128" s="4">
        <v>925</v>
      </c>
      <c r="C128" s="50"/>
      <c r="D128" s="50"/>
      <c r="E128" s="50"/>
      <c r="F128" s="50"/>
      <c r="G128" s="51">
        <v>290</v>
      </c>
      <c r="H128" s="52">
        <v>13500</v>
      </c>
    </row>
    <row r="129" spans="1:8" ht="15.75" hidden="1">
      <c r="A129" s="14" t="s">
        <v>39</v>
      </c>
      <c r="B129" s="4">
        <v>925</v>
      </c>
      <c r="C129" s="53"/>
      <c r="D129" s="53"/>
      <c r="E129" s="53"/>
      <c r="F129" s="53"/>
      <c r="G129" s="54">
        <v>340</v>
      </c>
      <c r="H129" s="53">
        <v>6500</v>
      </c>
    </row>
    <row r="130" spans="1:8" ht="15.75" hidden="1">
      <c r="A130" s="20"/>
      <c r="B130" s="4">
        <v>925</v>
      </c>
      <c r="C130" s="50" t="s">
        <v>17</v>
      </c>
      <c r="D130" s="50" t="s">
        <v>10</v>
      </c>
      <c r="E130" s="50" t="s">
        <v>44</v>
      </c>
      <c r="F130" s="50"/>
      <c r="G130" s="5"/>
      <c r="H130" s="4">
        <f>H131</f>
        <v>0</v>
      </c>
    </row>
    <row r="131" spans="1:8" ht="15.75" hidden="1">
      <c r="A131" s="20"/>
      <c r="B131" s="4">
        <v>925</v>
      </c>
      <c r="C131" s="50" t="s">
        <v>17</v>
      </c>
      <c r="D131" s="50" t="s">
        <v>10</v>
      </c>
      <c r="E131" s="50" t="s">
        <v>44</v>
      </c>
      <c r="F131" s="50"/>
      <c r="G131" s="5"/>
      <c r="H131" s="4">
        <f>H132</f>
        <v>0</v>
      </c>
    </row>
    <row r="132" spans="1:8" ht="15.75" hidden="1">
      <c r="A132" s="55" t="s">
        <v>38</v>
      </c>
      <c r="B132" s="55"/>
      <c r="C132" s="56"/>
      <c r="D132" s="56"/>
      <c r="E132" s="56"/>
      <c r="F132" s="56"/>
      <c r="G132" s="57">
        <v>290</v>
      </c>
      <c r="H132" s="56"/>
    </row>
    <row r="133" spans="1:8" ht="15.75">
      <c r="A133" s="95" t="s">
        <v>52</v>
      </c>
      <c r="B133" s="95"/>
      <c r="C133" s="95"/>
      <c r="D133" s="95"/>
      <c r="E133" s="95"/>
      <c r="F133" s="95"/>
      <c r="G133" s="58"/>
      <c r="H133" s="93">
        <f>H10+H45+H61+H70+H100+H111</f>
        <v>2445799.2</v>
      </c>
    </row>
  </sheetData>
  <sheetProtection/>
  <mergeCells count="6">
    <mergeCell ref="A133:F133"/>
    <mergeCell ref="A5:H5"/>
    <mergeCell ref="E1:H1"/>
    <mergeCell ref="B2:H2"/>
    <mergeCell ref="B3:H3"/>
    <mergeCell ref="B4:H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2015-11-26T10:16:51Z</cp:lastPrinted>
  <dcterms:created xsi:type="dcterms:W3CDTF">2006-09-16T00:00:00Z</dcterms:created>
  <dcterms:modified xsi:type="dcterms:W3CDTF">2019-06-13T14:11:02Z</dcterms:modified>
  <cp:category/>
  <cp:version/>
  <cp:contentType/>
  <cp:contentStatus/>
</cp:coreProperties>
</file>