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codeName="ЭтаКнига" defaultThemeVersion="124226"/>
  <xr:revisionPtr revIDLastSave="0" documentId="13_ncr:1_{385C8897-8BEE-4AFC-983B-EB3E41890F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Морачево" sheetId="2" r:id="rId1"/>
  </sheets>
  <definedNames>
    <definedName name="_xlnm.Print_Area" localSheetId="0">Морачево!$A$1:$I$105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1" i="2" l="1"/>
  <c r="H50" i="2" s="1"/>
  <c r="I51" i="2"/>
  <c r="I50" i="2"/>
  <c r="G51" i="2"/>
  <c r="G50" i="2" s="1"/>
  <c r="H45" i="2"/>
  <c r="I45" i="2"/>
  <c r="G45" i="2"/>
  <c r="I102" i="2"/>
  <c r="I101" i="2" s="1"/>
  <c r="I100" i="2" s="1"/>
  <c r="I99" i="2" s="1"/>
  <c r="H102" i="2"/>
  <c r="H101" i="2" s="1"/>
  <c r="H100" i="2" s="1"/>
  <c r="H99" i="2" s="1"/>
  <c r="G102" i="2"/>
  <c r="G101" i="2" s="1"/>
  <c r="G100" i="2" s="1"/>
  <c r="G99" i="2" s="1"/>
  <c r="I87" i="2"/>
  <c r="I86" i="2" s="1"/>
  <c r="I85" i="2" s="1"/>
  <c r="I84" i="2" s="1"/>
  <c r="H87" i="2"/>
  <c r="H86" i="2" s="1"/>
  <c r="H85" i="2" s="1"/>
  <c r="H84" i="2" s="1"/>
  <c r="G87" i="2"/>
  <c r="G86" i="2" s="1"/>
  <c r="G85" i="2" s="1"/>
  <c r="G84" i="2" s="1"/>
  <c r="H25" i="2"/>
  <c r="I25" i="2"/>
  <c r="H48" i="2"/>
  <c r="H47" i="2" s="1"/>
  <c r="I48" i="2"/>
  <c r="I47" i="2" s="1"/>
  <c r="G48" i="2"/>
  <c r="G47" i="2" s="1"/>
  <c r="G27" i="2"/>
  <c r="G26" i="2" s="1"/>
  <c r="G25" i="2" s="1"/>
  <c r="G21" i="2"/>
  <c r="H31" i="2"/>
  <c r="H30" i="2" s="1"/>
  <c r="H29" i="2" s="1"/>
  <c r="I31" i="2"/>
  <c r="I30" i="2"/>
  <c r="I29" i="2" s="1"/>
  <c r="G31" i="2"/>
  <c r="G30" i="2" s="1"/>
  <c r="G29" i="2" s="1"/>
  <c r="I58" i="2"/>
  <c r="H58" i="2"/>
  <c r="H55" i="2" s="1"/>
  <c r="H54" i="2" s="1"/>
  <c r="H53" i="2" s="1"/>
  <c r="G58" i="2"/>
  <c r="H56" i="2"/>
  <c r="I56" i="2"/>
  <c r="I55" i="2"/>
  <c r="I54" i="2" s="1"/>
  <c r="I53" i="2" s="1"/>
  <c r="G56" i="2"/>
  <c r="G55" i="2"/>
  <c r="G54" i="2" s="1"/>
  <c r="G53" i="2" s="1"/>
  <c r="H19" i="2"/>
  <c r="I19" i="2"/>
  <c r="G19" i="2"/>
  <c r="H21" i="2"/>
  <c r="H18" i="2" s="1"/>
  <c r="H17" i="2" s="1"/>
  <c r="I21" i="2"/>
  <c r="H23" i="2"/>
  <c r="I23" i="2"/>
  <c r="G23" i="2"/>
  <c r="G18" i="2" s="1"/>
  <c r="G17" i="2" s="1"/>
  <c r="H15" i="2"/>
  <c r="H14" i="2"/>
  <c r="H13" i="2" s="1"/>
  <c r="I15" i="2"/>
  <c r="I14" i="2" s="1"/>
  <c r="I13" i="2" s="1"/>
  <c r="G15" i="2"/>
  <c r="G14" i="2"/>
  <c r="G13" i="2" s="1"/>
  <c r="H68" i="2"/>
  <c r="H67" i="2" s="1"/>
  <c r="H66" i="2" s="1"/>
  <c r="H65" i="2" s="1"/>
  <c r="I68" i="2"/>
  <c r="I67" i="2" s="1"/>
  <c r="I66" i="2" s="1"/>
  <c r="I65" i="2" s="1"/>
  <c r="G68" i="2"/>
  <c r="G67" i="2" s="1"/>
  <c r="G66" i="2" s="1"/>
  <c r="G65" i="2" s="1"/>
  <c r="G63" i="2"/>
  <c r="G62" i="2" s="1"/>
  <c r="G61" i="2" s="1"/>
  <c r="G60" i="2" s="1"/>
  <c r="I97" i="2"/>
  <c r="I96" i="2" s="1"/>
  <c r="I95" i="2" s="1"/>
  <c r="I94" i="2" s="1"/>
  <c r="H97" i="2"/>
  <c r="H96" i="2" s="1"/>
  <c r="H95" i="2" s="1"/>
  <c r="H94" i="2" s="1"/>
  <c r="I92" i="2"/>
  <c r="I91" i="2" s="1"/>
  <c r="I90" i="2" s="1"/>
  <c r="I89" i="2" s="1"/>
  <c r="H92" i="2"/>
  <c r="H91" i="2" s="1"/>
  <c r="H90" i="2" s="1"/>
  <c r="H89" i="2" s="1"/>
  <c r="I82" i="2"/>
  <c r="I81" i="2" s="1"/>
  <c r="H82" i="2"/>
  <c r="H81" i="2" s="1"/>
  <c r="I79" i="2"/>
  <c r="I78" i="2" s="1"/>
  <c r="H79" i="2"/>
  <c r="H78" i="2" s="1"/>
  <c r="I76" i="2"/>
  <c r="I75" i="2" s="1"/>
  <c r="H76" i="2"/>
  <c r="H75" i="2" s="1"/>
  <c r="I73" i="2"/>
  <c r="I72" i="2" s="1"/>
  <c r="I71" i="2" s="1"/>
  <c r="I70" i="2" s="1"/>
  <c r="H73" i="2"/>
  <c r="H72" i="2" s="1"/>
  <c r="H71" i="2" s="1"/>
  <c r="H70" i="2" s="1"/>
  <c r="I63" i="2"/>
  <c r="I62" i="2" s="1"/>
  <c r="I61" i="2" s="1"/>
  <c r="I60" i="2" s="1"/>
  <c r="H63" i="2"/>
  <c r="H62" i="2" s="1"/>
  <c r="H61" i="2" s="1"/>
  <c r="H60" i="2" s="1"/>
  <c r="I43" i="2"/>
  <c r="I42" i="2" s="1"/>
  <c r="I33" i="2" s="1"/>
  <c r="I12" i="2" s="1"/>
  <c r="I104" i="2" s="1"/>
  <c r="I11" i="2" s="1"/>
  <c r="H43" i="2"/>
  <c r="H42" i="2" s="1"/>
  <c r="I40" i="2"/>
  <c r="I39" i="2"/>
  <c r="H40" i="2"/>
  <c r="H39" i="2"/>
  <c r="I37" i="2"/>
  <c r="H37" i="2"/>
  <c r="H34" i="2" s="1"/>
  <c r="I35" i="2"/>
  <c r="I34" i="2"/>
  <c r="H35" i="2"/>
  <c r="G35" i="2"/>
  <c r="G34" i="2" s="1"/>
  <c r="G40" i="2"/>
  <c r="G39" i="2" s="1"/>
  <c r="G73" i="2"/>
  <c r="G72" i="2" s="1"/>
  <c r="G76" i="2"/>
  <c r="G75" i="2" s="1"/>
  <c r="G79" i="2"/>
  <c r="G78" i="2" s="1"/>
  <c r="G82" i="2"/>
  <c r="G81" i="2" s="1"/>
  <c r="G37" i="2"/>
  <c r="G43" i="2"/>
  <c r="G92" i="2"/>
  <c r="G91" i="2" s="1"/>
  <c r="G90" i="2" s="1"/>
  <c r="G89" i="2" s="1"/>
  <c r="G97" i="2"/>
  <c r="G96" i="2" s="1"/>
  <c r="G95" i="2" s="1"/>
  <c r="G94" i="2" s="1"/>
  <c r="G42" i="2"/>
  <c r="I18" i="2"/>
  <c r="I17" i="2" s="1"/>
  <c r="G33" i="2" l="1"/>
  <c r="G12" i="2" s="1"/>
  <c r="G104" i="2" s="1"/>
  <c r="G11" i="2" s="1"/>
  <c r="G71" i="2"/>
  <c r="G70" i="2" s="1"/>
  <c r="H33" i="2"/>
  <c r="H12" i="2" s="1"/>
  <c r="H104" i="2" s="1"/>
  <c r="H11" i="2" s="1"/>
</calcChain>
</file>

<file path=xl/sharedStrings.xml><?xml version="1.0" encoding="utf-8"?>
<sst xmlns="http://schemas.openxmlformats.org/spreadsheetml/2006/main" count="317" uniqueCount="93">
  <si>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</si>
  <si>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</si>
  <si>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</si>
  <si>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</si>
  <si>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</si>
  <si>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</si>
  <si>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</si>
  <si>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</si>
  <si>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</si>
  <si>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</si>
  <si>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</si>
  <si>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</si>
  <si>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</si>
  <si>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</si>
  <si>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</si>
  <si>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</si>
  <si>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</si>
  <si>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</si>
  <si>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</si>
  <si>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</si>
  <si>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</si>
  <si>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</si>
  <si>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</si>
  <si>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</si>
  <si>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</si>
  <si>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</si>
  <si>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</si>
  <si>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</si>
  <si>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</si>
  <si>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</si>
  <si>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</si>
  <si>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</si>
  <si>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</si>
  <si>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</si>
  <si>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</si>
  <si>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</si>
  <si>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</si>
  <si>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</si>
  <si>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</si>
  <si>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</si>
  <si>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</si>
  <si>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</si>
  <si>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</si>
  <si>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</si>
  <si>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</si>
  <si>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</si>
  <si>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</si>
  <si>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Организация и обеспечение освещения улиц</t>
  </si>
  <si>
    <t xml:space="preserve">Мероприятия по благоустройству 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</si>
  <si>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</si>
  <si>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</si>
  <si>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</si>
  <si>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</si>
  <si>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</si>
  <si>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</si>
  <si>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</si>
  <si>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</si>
  <si>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</si>
  <si>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</si>
  <si>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</si>
  <si>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</si>
  <si>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</si>
  <si>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</si>
  <si>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</si>
  <si>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</si>
  <si>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</si>
  <si>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</si>
  <si>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</si>
  <si>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</si>
  <si>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</si>
  <si>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</si>
  <si>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</si>
  <si>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</si>
  <si>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Иные межбюджетные трансферты</t>
  </si>
  <si>
    <t>Эксплуатация и содержание имущества казны муниципального образования</t>
  </si>
  <si>
    <t>2021 год</t>
  </si>
  <si>
    <t>Условно утвержденные расходы</t>
  </si>
  <si>
    <t>Образование</t>
  </si>
  <si>
    <t>Молодежная политика</t>
  </si>
  <si>
    <t>Мероприятия по работе с семьей, детьми и молодежью</t>
  </si>
  <si>
    <t>200</t>
  </si>
  <si>
    <t>240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</si>
  <si>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</si>
  <si>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</si>
  <si>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</si>
  <si>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Приложение 3</t>
  </si>
  <si>
    <t>Приложение7.1</t>
  </si>
  <si>
    <t>Изменение ведомственной структуры расходов бюджета Морачевского сельского поселения Жирятинского муниципального района Брянской области на 2020 год и на плановый период 2021 и 2022 годов</t>
  </si>
  <si>
    <t>к решению Морачевского сельского Совета народных депутатов от 16 декабря 2019 г. № 4-31 "О бюджете Морачевского сельского поселения Жирятинского муниципального района Брянской области на 2020 год и на плановый период 2021 и 2022 годов"</t>
  </si>
  <si>
    <t>"О внесении изменений и дополнений в решение от 16 декабря 2019 г.№4-31            "О бюджете Морачевского сельского поселения Жирятинского муниципального района Брянской области на 2020 год и на плановый период 2021 и 2022 годов"</t>
  </si>
  <si>
    <t xml:space="preserve"> 2020 год</t>
  </si>
  <si>
    <t>2022 год</t>
  </si>
  <si>
    <t>от 03 февраля 2020г  №4-35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</si>
</sst>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</numFmts>
  <fonts count="18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top" wrapText="1"/>
    </xf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3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5" applyNumberFormat="1" applyFont="1" applyFill="1" applyBorder="1" applyAlignment="1">
      <alignment horizontal="center" vertical="center" wrapText="1"/>
    </xf>
    <xf numFmtId="0" fontId="8" fillId="2" borderId="1" xfId="5" applyNumberFormat="1" applyFont="1" applyFill="1" applyBorder="1" applyAlignment="1">
      <alignment horizontal="center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9" fillId="0" borderId="6" xfId="5" applyNumberFormat="1" applyFont="1" applyFill="1" applyBorder="1" applyAlignment="1">
      <alignment horizontal="center" vertical="center" wrapText="1"/>
    </xf>
    <xf numFmtId="0" fontId="9" fillId="0" borderId="7" xfId="5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top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center" wrapText="1"/>
    </xf>
    <xf numFmtId="0" fontId="15" fillId="0" borderId="1" xfId="5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0" fontId="3" fillId="0" borderId="1" xfId="6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3" xfId="6" applyNumberFormat="1" applyFont="1" applyFill="1" applyBorder="1" applyAlignment="1">
      <alignment horizontal="center" vertical="center" wrapText="1"/>
    </xf>
    <xf numFmtId="0" fontId="7" fillId="3" borderId="1" xfId="2" applyNumberFormat="1" applyFont="1" applyFill="1" applyBorder="1" applyAlignment="1">
      <alignment horizontal="left" vertical="center" wrapText="1"/>
    </xf>
    <xf numFmtId="0" fontId="10" fillId="3" borderId="1" xfId="5" applyNumberFormat="1" applyFont="1" applyFill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horizontal="center" vertical="center" wrapText="1"/>
    </xf>
    <xf numFmtId="0" fontId="9" fillId="3" borderId="1" xfId="6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left" vertical="center" wrapText="1"/>
    </xf>
    <xf numFmtId="0" fontId="17" fillId="3" borderId="9" xfId="0" applyNumberFormat="1" applyFont="1" applyFill="1" applyBorder="1" applyAlignment="1">
      <alignment horizontal="left" vertical="center" wrapText="1"/>
    </xf>
    <xf numFmtId="0" fontId="5" fillId="3" borderId="1" xfId="2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4" fillId="3" borderId="1" xfId="6" applyNumberFormat="1" applyFont="1" applyFill="1" applyBorder="1" applyAlignment="1">
      <alignment horizontal="center" vertical="center" wrapText="1"/>
    </xf>
    <xf numFmtId="0" fontId="4" fillId="3" borderId="1" xfId="6" applyNumberFormat="1" applyFont="1" applyFill="1" applyBorder="1" applyAlignment="1">
      <alignment horizontal="center" vertical="center" wrapText="1"/>
    </xf>
    <xf numFmtId="0" fontId="7" fillId="2" borderId="5" xfId="2" applyNumberFormat="1" applyFont="1" applyFill="1" applyBorder="1" applyAlignment="1">
      <alignment horizontal="left" vertical="center" wrapText="1"/>
    </xf>
    <xf numFmtId="0" fontId="7" fillId="0" borderId="6" xfId="2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left" vertical="center" wrapText="1"/>
    </xf>
    <xf numFmtId="0" fontId="10" fillId="4" borderId="1" xfId="5" applyNumberFormat="1" applyFont="1" applyFill="1" applyBorder="1" applyAlignment="1">
      <alignment horizontal="center" vertical="center" wrapText="1"/>
    </xf>
    <xf numFmtId="49" fontId="9" fillId="4" borderId="1" xfId="5" applyNumberFormat="1" applyFont="1" applyFill="1" applyBorder="1" applyAlignment="1">
      <alignment horizontal="center" vertical="center" wrapText="1"/>
    </xf>
    <xf numFmtId="0" fontId="9" fillId="4" borderId="1" xfId="5" applyNumberFormat="1" applyFont="1" applyFill="1" applyBorder="1" applyAlignment="1">
      <alignment horizontal="center" vertical="center" wrapText="1"/>
    </xf>
    <xf numFmtId="0" fontId="8" fillId="3" borderId="1" xfId="6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1" fillId="0" borderId="8" xfId="0" applyFont="1" applyFill="1" applyBorder="1" applyAlignment="1">
      <alignment wrapText="1"/>
    </xf>
    <xf numFmtId="0" fontId="5" fillId="3" borderId="1" xfId="2" applyNumberFormat="1" applyFont="1" applyFill="1" applyBorder="1" applyAlignment="1">
      <alignment horizontal="center" vertical="center" wrapText="1"/>
    </xf>
    <xf numFmtId="0" fontId="10" fillId="2" borderId="1" xfId="5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right" vertical="top" wrapText="1"/>
    </xf>
    <xf numFmtId="0" fontId="7" fillId="0" borderId="6" xfId="0" applyFont="1" applyFill="1" applyBorder="1" applyAlignment="1">
      <alignment vertical="top" wrapText="1"/>
    </xf>
    <xf numFmtId="0" fontId="11" fillId="0" borderId="8" xfId="0" applyFont="1" applyFill="1" applyBorder="1" applyAlignment="1">
      <alignment horizontal="right" wrapText="1"/>
    </xf>
    <xf numFmtId="0" fontId="5" fillId="0" borderId="0" xfId="3" applyFont="1" applyFill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I104"/>
  <sheetViews>
    <sheetView tabSelected="1" view="pageBreakPreview" zoomScale="86" zoomScaleNormal="86" workbookViewId="0">
      <selection activeCell="A7" sqref="A7:I7"/>
    </sheetView>
  </sheetViews>
  <sheetFormatPr defaultRowHeight="12.75" x14ac:dyDescent="0.2"/>
  <cols>
    <col min="1" max="1" width="59.7109375" customWidth="1"/>
    <col min="2" max="2" width="8.140625" customWidth="1"/>
    <col min="3" max="3" width="7" customWidth="1"/>
    <col min="4" max="4" width="9.42578125" customWidth="1"/>
    <col min="5" max="5" width="15.7109375" customWidth="1"/>
    <col min="6" max="6" width="8.7109375" customWidth="1"/>
    <col min="7" max="7" width="15" customWidth="1"/>
    <col min="8" max="8" width="14.5703125" customWidth="1"/>
    <col min="9" max="9" width="14.140625" customWidth="1"/>
  </cols>
  <sheetData>
    <row r="1" spans="1:9" ht="15.75" customHeight="1" x14ac:dyDescent="0.2">
      <c r="C1" s="1"/>
      <c r="D1" s="1"/>
      <c r="E1" s="77" t="s">
        <v>85</v>
      </c>
      <c r="F1" s="77"/>
      <c r="G1" s="77"/>
      <c r="H1" s="77"/>
      <c r="I1" s="77"/>
    </row>
    <row r="2" spans="1:9" ht="19.5" customHeight="1" x14ac:dyDescent="0.25">
      <c r="A2" s="65"/>
      <c r="B2" s="65"/>
      <c r="C2" s="75" t="s">
        <v>67</v>
      </c>
      <c r="D2" s="75"/>
      <c r="E2" s="75"/>
      <c r="F2" s="75"/>
      <c r="G2" s="75"/>
      <c r="H2" s="75"/>
      <c r="I2" s="75"/>
    </row>
    <row r="3" spans="1:9" ht="21" customHeight="1" x14ac:dyDescent="0.25">
      <c r="A3" s="65"/>
      <c r="B3" s="65"/>
      <c r="C3" s="75" t="s">
        <v>92</v>
      </c>
      <c r="D3" s="75"/>
      <c r="E3" s="75"/>
      <c r="F3" s="75"/>
      <c r="G3" s="75"/>
      <c r="H3" s="75"/>
      <c r="I3" s="75"/>
    </row>
    <row r="4" spans="1:9" ht="60" customHeight="1" x14ac:dyDescent="0.25">
      <c r="A4" s="65"/>
      <c r="B4" s="65"/>
      <c r="C4" s="75" t="s">
        <v>89</v>
      </c>
      <c r="D4" s="75"/>
      <c r="E4" s="75"/>
      <c r="F4" s="75"/>
      <c r="G4" s="75"/>
      <c r="H4" s="75"/>
      <c r="I4" s="75"/>
    </row>
    <row r="5" spans="1:9" ht="36" customHeight="1" x14ac:dyDescent="0.25">
      <c r="A5" s="65"/>
      <c r="B5" s="65"/>
      <c r="C5" s="74"/>
      <c r="D5" s="74"/>
      <c r="E5" s="74"/>
      <c r="F5" s="74"/>
      <c r="G5" s="81" t="s">
        <v>86</v>
      </c>
      <c r="H5" s="82"/>
      <c r="I5" s="82"/>
    </row>
    <row r="6" spans="1:9" ht="72.75" customHeight="1" x14ac:dyDescent="0.25">
      <c r="A6" s="65"/>
      <c r="B6" s="65"/>
      <c r="C6" s="75" t="s">
        <v>88</v>
      </c>
      <c r="D6" s="76"/>
      <c r="E6" s="76"/>
      <c r="F6" s="76"/>
      <c r="G6" s="76"/>
      <c r="H6" s="76"/>
      <c r="I6" s="76"/>
    </row>
    <row r="7" spans="1:9" ht="48" customHeight="1" x14ac:dyDescent="0.2">
      <c r="A7" s="80" t="s">
        <v>87</v>
      </c>
      <c r="B7" s="80"/>
      <c r="C7" s="80"/>
      <c r="D7" s="80"/>
      <c r="E7" s="80"/>
      <c r="F7" s="80"/>
      <c r="G7" s="80"/>
      <c r="H7" s="80"/>
      <c r="I7" s="80"/>
    </row>
    <row r="8" spans="1:9" ht="27" customHeight="1" x14ac:dyDescent="0.3">
      <c r="A8" s="66"/>
      <c r="B8" s="66"/>
      <c r="C8" s="66"/>
      <c r="D8" s="66"/>
      <c r="E8" s="66"/>
      <c r="F8" s="66"/>
      <c r="G8" s="79" t="s">
        <v>38</v>
      </c>
      <c r="H8" s="79"/>
      <c r="I8" s="79"/>
    </row>
    <row r="9" spans="1:9" ht="36.75" customHeight="1" x14ac:dyDescent="0.2">
      <c r="A9" s="2" t="s">
        <v>1</v>
      </c>
      <c r="B9" s="2" t="s">
        <v>46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90</v>
      </c>
      <c r="H9" s="2" t="s">
        <v>75</v>
      </c>
      <c r="I9" s="2" t="s">
        <v>91</v>
      </c>
    </row>
    <row r="10" spans="1:9" ht="15.75" x14ac:dyDescent="0.2">
      <c r="A10" s="3" t="s">
        <v>31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33" customHeight="1" x14ac:dyDescent="0.2">
      <c r="A11" s="27" t="s">
        <v>68</v>
      </c>
      <c r="B11" s="27">
        <v>923</v>
      </c>
      <c r="C11" s="27"/>
      <c r="D11" s="27"/>
      <c r="E11" s="27"/>
      <c r="F11" s="27"/>
      <c r="G11" s="64">
        <f>G104</f>
        <v>0</v>
      </c>
      <c r="H11" s="64">
        <f>H104</f>
        <v>0</v>
      </c>
      <c r="I11" s="64">
        <f>I104</f>
        <v>0</v>
      </c>
    </row>
    <row r="12" spans="1:9" ht="28.5" customHeight="1" x14ac:dyDescent="0.2">
      <c r="A12" s="4" t="s">
        <v>6</v>
      </c>
      <c r="B12" s="6">
        <v>923</v>
      </c>
      <c r="C12" s="5" t="s">
        <v>7</v>
      </c>
      <c r="D12" s="6" t="s">
        <v>0</v>
      </c>
      <c r="E12" s="6" t="s">
        <v>0</v>
      </c>
      <c r="F12" s="6" t="s">
        <v>0</v>
      </c>
      <c r="G12" s="11">
        <f>G33+G13+G17+G29+G25</f>
        <v>5000</v>
      </c>
      <c r="H12" s="11">
        <f>H33+H13+H17+H29</f>
        <v>0</v>
      </c>
      <c r="I12" s="11">
        <f>I33+I13+I17+I29</f>
        <v>0</v>
      </c>
    </row>
    <row r="13" spans="1:9" ht="56.25" hidden="1" x14ac:dyDescent="0.2">
      <c r="A13" s="52" t="s">
        <v>55</v>
      </c>
      <c r="B13" s="47">
        <v>923</v>
      </c>
      <c r="C13" s="53" t="s">
        <v>7</v>
      </c>
      <c r="D13" s="54" t="s">
        <v>8</v>
      </c>
      <c r="E13" s="55"/>
      <c r="F13" s="55"/>
      <c r="G13" s="63">
        <f>G14</f>
        <v>0</v>
      </c>
      <c r="H13" s="63">
        <f t="shared" ref="H13:I15" si="0">H14</f>
        <v>0</v>
      </c>
      <c r="I13" s="63">
        <f t="shared" si="0"/>
        <v>0</v>
      </c>
    </row>
    <row r="14" spans="1:9" ht="37.5" hidden="1" x14ac:dyDescent="0.2">
      <c r="A14" s="34" t="s">
        <v>57</v>
      </c>
      <c r="B14" s="27">
        <v>923</v>
      </c>
      <c r="C14" s="36" t="s">
        <v>7</v>
      </c>
      <c r="D14" s="37" t="s">
        <v>8</v>
      </c>
      <c r="E14" s="40">
        <v>3000080010</v>
      </c>
      <c r="F14" s="40"/>
      <c r="G14" s="19">
        <f>G15</f>
        <v>0</v>
      </c>
      <c r="H14" s="19">
        <f t="shared" si="0"/>
        <v>0</v>
      </c>
      <c r="I14" s="19">
        <f t="shared" si="0"/>
        <v>0</v>
      </c>
    </row>
    <row r="15" spans="1:9" ht="112.5" hidden="1" x14ac:dyDescent="0.2">
      <c r="A15" s="39" t="s">
        <v>58</v>
      </c>
      <c r="B15" s="27">
        <v>923</v>
      </c>
      <c r="C15" s="36" t="s">
        <v>7</v>
      </c>
      <c r="D15" s="37" t="s">
        <v>8</v>
      </c>
      <c r="E15" s="40">
        <v>3000080010</v>
      </c>
      <c r="F15" s="40">
        <v>100</v>
      </c>
      <c r="G15" s="19">
        <f>G16</f>
        <v>0</v>
      </c>
      <c r="H15" s="19">
        <f t="shared" si="0"/>
        <v>0</v>
      </c>
      <c r="I15" s="19">
        <f t="shared" si="0"/>
        <v>0</v>
      </c>
    </row>
    <row r="16" spans="1:9" ht="37.5" hidden="1" x14ac:dyDescent="0.2">
      <c r="A16" s="39" t="s">
        <v>59</v>
      </c>
      <c r="B16" s="27">
        <v>923</v>
      </c>
      <c r="C16" s="36" t="s">
        <v>7</v>
      </c>
      <c r="D16" s="37" t="s">
        <v>8</v>
      </c>
      <c r="E16" s="40">
        <v>3000080010</v>
      </c>
      <c r="F16" s="40">
        <v>120</v>
      </c>
      <c r="G16" s="19"/>
      <c r="H16" s="19"/>
      <c r="I16" s="19"/>
    </row>
    <row r="17" spans="1:9" ht="93.75" hidden="1" x14ac:dyDescent="0.2">
      <c r="A17" s="52" t="s">
        <v>56</v>
      </c>
      <c r="B17" s="47">
        <v>923</v>
      </c>
      <c r="C17" s="53" t="s">
        <v>7</v>
      </c>
      <c r="D17" s="54" t="s">
        <v>51</v>
      </c>
      <c r="E17" s="55"/>
      <c r="F17" s="55"/>
      <c r="G17" s="63">
        <f>G18</f>
        <v>0</v>
      </c>
      <c r="H17" s="63">
        <f>H18</f>
        <v>0</v>
      </c>
      <c r="I17" s="63">
        <f>I18</f>
        <v>0</v>
      </c>
    </row>
    <row r="18" spans="1:9" ht="56.25" hidden="1" x14ac:dyDescent="0.2">
      <c r="A18" s="34" t="s">
        <v>60</v>
      </c>
      <c r="B18" s="27">
        <v>923</v>
      </c>
      <c r="C18" s="41" t="s">
        <v>7</v>
      </c>
      <c r="D18" s="42" t="s">
        <v>51</v>
      </c>
      <c r="E18" s="40">
        <v>2301280040</v>
      </c>
      <c r="F18" s="40"/>
      <c r="G18" s="19">
        <f>G19+G21+G23</f>
        <v>0</v>
      </c>
      <c r="H18" s="19">
        <f>H19+H21+H23</f>
        <v>0</v>
      </c>
      <c r="I18" s="19">
        <f>I19+I21+I23</f>
        <v>0</v>
      </c>
    </row>
    <row r="19" spans="1:9" ht="112.5" hidden="1" x14ac:dyDescent="0.2">
      <c r="A19" s="39" t="s">
        <v>58</v>
      </c>
      <c r="B19" s="27">
        <v>923</v>
      </c>
      <c r="C19" s="41" t="s">
        <v>7</v>
      </c>
      <c r="D19" s="42" t="s">
        <v>51</v>
      </c>
      <c r="E19" s="40">
        <v>2301280040</v>
      </c>
      <c r="F19" s="40">
        <v>100</v>
      </c>
      <c r="G19" s="19">
        <f>G20</f>
        <v>0</v>
      </c>
      <c r="H19" s="19">
        <f>H20</f>
        <v>0</v>
      </c>
      <c r="I19" s="19">
        <f>I20</f>
        <v>0</v>
      </c>
    </row>
    <row r="20" spans="1:9" ht="37.5" hidden="1" x14ac:dyDescent="0.2">
      <c r="A20" s="39" t="s">
        <v>59</v>
      </c>
      <c r="B20" s="27">
        <v>923</v>
      </c>
      <c r="C20" s="41" t="s">
        <v>7</v>
      </c>
      <c r="D20" s="42" t="s">
        <v>51</v>
      </c>
      <c r="E20" s="40">
        <v>2301280040</v>
      </c>
      <c r="F20" s="40">
        <v>120</v>
      </c>
      <c r="G20" s="19"/>
      <c r="H20" s="19"/>
      <c r="I20" s="19"/>
    </row>
    <row r="21" spans="1:9" ht="31.5" hidden="1" x14ac:dyDescent="0.2">
      <c r="A21" s="43" t="s">
        <v>61</v>
      </c>
      <c r="B21" s="27">
        <v>923</v>
      </c>
      <c r="C21" s="41" t="s">
        <v>7</v>
      </c>
      <c r="D21" s="42" t="s">
        <v>51</v>
      </c>
      <c r="E21" s="40">
        <v>2301280040</v>
      </c>
      <c r="F21" s="40">
        <v>200</v>
      </c>
      <c r="G21" s="19">
        <f>G22</f>
        <v>0</v>
      </c>
      <c r="H21" s="19">
        <f>H22</f>
        <v>0</v>
      </c>
      <c r="I21" s="19">
        <f>I22</f>
        <v>0</v>
      </c>
    </row>
    <row r="22" spans="1:9" ht="31.5" hidden="1" x14ac:dyDescent="0.2">
      <c r="A22" s="43" t="s">
        <v>62</v>
      </c>
      <c r="B22" s="27">
        <v>923</v>
      </c>
      <c r="C22" s="41" t="s">
        <v>7</v>
      </c>
      <c r="D22" s="42" t="s">
        <v>51</v>
      </c>
      <c r="E22" s="40">
        <v>2301280040</v>
      </c>
      <c r="F22" s="40">
        <v>240</v>
      </c>
      <c r="G22" s="19"/>
      <c r="H22" s="19"/>
      <c r="I22" s="19"/>
    </row>
    <row r="23" spans="1:9" ht="15.75" hidden="1" x14ac:dyDescent="0.2">
      <c r="A23" s="43" t="s">
        <v>10</v>
      </c>
      <c r="B23" s="27">
        <v>923</v>
      </c>
      <c r="C23" s="41" t="s">
        <v>7</v>
      </c>
      <c r="D23" s="42" t="s">
        <v>51</v>
      </c>
      <c r="E23" s="40">
        <v>2301280040</v>
      </c>
      <c r="F23" s="40">
        <v>800</v>
      </c>
      <c r="G23" s="19">
        <f>G24</f>
        <v>0</v>
      </c>
      <c r="H23" s="19">
        <f>H24</f>
        <v>0</v>
      </c>
      <c r="I23" s="19">
        <f>I24</f>
        <v>0</v>
      </c>
    </row>
    <row r="24" spans="1:9" ht="15.75" hidden="1" x14ac:dyDescent="0.2">
      <c r="A24" s="43" t="s">
        <v>63</v>
      </c>
      <c r="B24" s="27">
        <v>923</v>
      </c>
      <c r="C24" s="41" t="s">
        <v>7</v>
      </c>
      <c r="D24" s="42" t="s">
        <v>51</v>
      </c>
      <c r="E24" s="40">
        <v>2301280040</v>
      </c>
      <c r="F24" s="40">
        <v>850</v>
      </c>
      <c r="G24" s="19"/>
      <c r="H24" s="19"/>
      <c r="I24" s="19"/>
    </row>
    <row r="25" spans="1:9" ht="37.5" hidden="1" x14ac:dyDescent="0.2">
      <c r="A25" s="52" t="s">
        <v>69</v>
      </c>
      <c r="B25" s="52">
        <v>923</v>
      </c>
      <c r="C25" s="67" t="s">
        <v>7</v>
      </c>
      <c r="D25" s="67" t="s">
        <v>12</v>
      </c>
      <c r="E25" s="52"/>
      <c r="F25" s="52"/>
      <c r="G25" s="63">
        <f>G26</f>
        <v>0</v>
      </c>
      <c r="H25" s="63">
        <f>H26</f>
        <v>0</v>
      </c>
      <c r="I25" s="63">
        <f>I26</f>
        <v>0</v>
      </c>
    </row>
    <row r="26" spans="1:9" ht="15.75" hidden="1" x14ac:dyDescent="0.2">
      <c r="A26" s="43" t="s">
        <v>70</v>
      </c>
      <c r="B26" s="3">
        <v>923</v>
      </c>
      <c r="C26" s="41" t="s">
        <v>7</v>
      </c>
      <c r="D26" s="42" t="s">
        <v>12</v>
      </c>
      <c r="E26" s="40">
        <v>3000080060</v>
      </c>
      <c r="F26" s="40"/>
      <c r="G26" s="19">
        <f>G27</f>
        <v>0</v>
      </c>
      <c r="H26" s="19"/>
      <c r="I26" s="19"/>
    </row>
    <row r="27" spans="1:9" ht="15.75" hidden="1" x14ac:dyDescent="0.2">
      <c r="A27" s="43" t="s">
        <v>10</v>
      </c>
      <c r="B27" s="3">
        <v>923</v>
      </c>
      <c r="C27" s="41" t="s">
        <v>7</v>
      </c>
      <c r="D27" s="42" t="s">
        <v>12</v>
      </c>
      <c r="E27" s="40">
        <v>3000080060</v>
      </c>
      <c r="F27" s="40">
        <v>800</v>
      </c>
      <c r="G27" s="19">
        <f>G28</f>
        <v>0</v>
      </c>
      <c r="H27" s="19"/>
      <c r="I27" s="19"/>
    </row>
    <row r="28" spans="1:9" ht="15.75" hidden="1" x14ac:dyDescent="0.2">
      <c r="A28" s="43" t="s">
        <v>71</v>
      </c>
      <c r="B28" s="3">
        <v>923</v>
      </c>
      <c r="C28" s="41" t="s">
        <v>7</v>
      </c>
      <c r="D28" s="42" t="s">
        <v>12</v>
      </c>
      <c r="E28" s="40">
        <v>3000080060</v>
      </c>
      <c r="F28" s="40">
        <v>880</v>
      </c>
      <c r="G28" s="19"/>
      <c r="H28" s="19"/>
      <c r="I28" s="19"/>
    </row>
    <row r="29" spans="1:9" ht="31.5" customHeight="1" x14ac:dyDescent="0.2">
      <c r="A29" s="51" t="s">
        <v>66</v>
      </c>
      <c r="B29" s="47">
        <v>923</v>
      </c>
      <c r="C29" s="53" t="s">
        <v>7</v>
      </c>
      <c r="D29" s="54" t="s">
        <v>13</v>
      </c>
      <c r="E29" s="55"/>
      <c r="F29" s="55"/>
      <c r="G29" s="63">
        <f>G30</f>
        <v>-5000</v>
      </c>
      <c r="H29" s="63">
        <f t="shared" ref="H29:I31" si="1">H30</f>
        <v>0</v>
      </c>
      <c r="I29" s="63">
        <f t="shared" si="1"/>
        <v>0</v>
      </c>
    </row>
    <row r="30" spans="1:9" ht="15.75" x14ac:dyDescent="0.2">
      <c r="A30" s="50" t="s">
        <v>65</v>
      </c>
      <c r="B30" s="27">
        <v>923</v>
      </c>
      <c r="C30" s="41" t="s">
        <v>7</v>
      </c>
      <c r="D30" s="42" t="s">
        <v>13</v>
      </c>
      <c r="E30" s="40">
        <v>3000083030</v>
      </c>
      <c r="F30" s="40"/>
      <c r="G30" s="19">
        <f>G31</f>
        <v>-5000</v>
      </c>
      <c r="H30" s="19">
        <f t="shared" si="1"/>
        <v>0</v>
      </c>
      <c r="I30" s="19">
        <f t="shared" si="1"/>
        <v>0</v>
      </c>
    </row>
    <row r="31" spans="1:9" ht="15.75" x14ac:dyDescent="0.2">
      <c r="A31" s="43" t="s">
        <v>10</v>
      </c>
      <c r="B31" s="3">
        <v>923</v>
      </c>
      <c r="C31" s="41" t="s">
        <v>7</v>
      </c>
      <c r="D31" s="42" t="s">
        <v>13</v>
      </c>
      <c r="E31" s="40">
        <v>3000083030</v>
      </c>
      <c r="F31" s="40">
        <v>800</v>
      </c>
      <c r="G31" s="19">
        <f>G32</f>
        <v>-5000</v>
      </c>
      <c r="H31" s="19">
        <f t="shared" si="1"/>
        <v>0</v>
      </c>
      <c r="I31" s="19">
        <f t="shared" si="1"/>
        <v>0</v>
      </c>
    </row>
    <row r="32" spans="1:9" ht="15.75" x14ac:dyDescent="0.2">
      <c r="A32" s="43" t="s">
        <v>64</v>
      </c>
      <c r="B32" s="3">
        <v>923</v>
      </c>
      <c r="C32" s="41" t="s">
        <v>7</v>
      </c>
      <c r="D32" s="42" t="s">
        <v>13</v>
      </c>
      <c r="E32" s="40">
        <v>3000083030</v>
      </c>
      <c r="F32" s="40">
        <v>870</v>
      </c>
      <c r="G32" s="19">
        <v>-5000</v>
      </c>
      <c r="H32" s="19"/>
      <c r="I32" s="19"/>
    </row>
    <row r="33" spans="1:9" ht="32.25" customHeight="1" x14ac:dyDescent="0.2">
      <c r="A33" s="46" t="s">
        <v>14</v>
      </c>
      <c r="B33" s="47">
        <v>923</v>
      </c>
      <c r="C33" s="48" t="s">
        <v>7</v>
      </c>
      <c r="D33" s="48" t="s">
        <v>15</v>
      </c>
      <c r="E33" s="49" t="s">
        <v>0</v>
      </c>
      <c r="F33" s="49" t="s">
        <v>0</v>
      </c>
      <c r="G33" s="63">
        <f>G42+G47+G34+G39+G50</f>
        <v>10000</v>
      </c>
      <c r="H33" s="63">
        <f>H42+H47+H34+H39+H50</f>
        <v>0</v>
      </c>
      <c r="I33" s="63">
        <f>I42+I47+I34+I39+I50</f>
        <v>0</v>
      </c>
    </row>
    <row r="34" spans="1:9" ht="31.5" hidden="1" x14ac:dyDescent="0.2">
      <c r="A34" s="32" t="s">
        <v>32</v>
      </c>
      <c r="B34" s="27">
        <v>923</v>
      </c>
      <c r="C34" s="8" t="s">
        <v>7</v>
      </c>
      <c r="D34" s="8">
        <v>13</v>
      </c>
      <c r="E34" s="8">
        <v>2301380070</v>
      </c>
      <c r="F34" s="8"/>
      <c r="G34" s="8">
        <f>G35+G37</f>
        <v>0</v>
      </c>
      <c r="H34" s="8">
        <f>H35+H37</f>
        <v>0</v>
      </c>
      <c r="I34" s="8">
        <f>I35+I37</f>
        <v>0</v>
      </c>
    </row>
    <row r="35" spans="1:9" ht="31.5" hidden="1" x14ac:dyDescent="0.2">
      <c r="A35" s="7" t="s">
        <v>45</v>
      </c>
      <c r="B35" s="27">
        <v>923</v>
      </c>
      <c r="C35" s="8" t="s">
        <v>7</v>
      </c>
      <c r="D35" s="8" t="s">
        <v>15</v>
      </c>
      <c r="E35" s="8">
        <v>2301380070</v>
      </c>
      <c r="F35" s="8">
        <v>200</v>
      </c>
      <c r="G35" s="8">
        <f>G36</f>
        <v>0</v>
      </c>
      <c r="H35" s="8">
        <f>H36</f>
        <v>0</v>
      </c>
      <c r="I35" s="8">
        <f>I36</f>
        <v>0</v>
      </c>
    </row>
    <row r="36" spans="1:9" ht="31.5" hidden="1" x14ac:dyDescent="0.2">
      <c r="A36" s="7" t="s">
        <v>41</v>
      </c>
      <c r="B36" s="27">
        <v>923</v>
      </c>
      <c r="C36" s="8" t="s">
        <v>7</v>
      </c>
      <c r="D36" s="8" t="s">
        <v>15</v>
      </c>
      <c r="E36" s="8">
        <v>2301380070</v>
      </c>
      <c r="F36" s="8">
        <v>240</v>
      </c>
      <c r="G36" s="8"/>
      <c r="H36" s="8"/>
      <c r="I36" s="8"/>
    </row>
    <row r="37" spans="1:9" ht="15.75" hidden="1" x14ac:dyDescent="0.2">
      <c r="A37" s="21" t="s">
        <v>10</v>
      </c>
      <c r="B37" s="27">
        <v>923</v>
      </c>
      <c r="C37" s="24" t="s">
        <v>7</v>
      </c>
      <c r="D37" s="13" t="s">
        <v>15</v>
      </c>
      <c r="E37" s="38"/>
      <c r="F37" s="8">
        <v>800</v>
      </c>
      <c r="G37" s="8">
        <f>G38</f>
        <v>0</v>
      </c>
      <c r="H37" s="8">
        <f>H38</f>
        <v>0</v>
      </c>
      <c r="I37" s="8">
        <f>I38</f>
        <v>0</v>
      </c>
    </row>
    <row r="38" spans="1:9" ht="15.75" hidden="1" x14ac:dyDescent="0.2">
      <c r="A38" s="21" t="s">
        <v>40</v>
      </c>
      <c r="B38" s="27">
        <v>923</v>
      </c>
      <c r="C38" s="25" t="s">
        <v>7</v>
      </c>
      <c r="D38" s="8" t="s">
        <v>15</v>
      </c>
      <c r="E38" s="38"/>
      <c r="F38" s="8">
        <v>850</v>
      </c>
      <c r="G38" s="8"/>
      <c r="H38" s="8"/>
      <c r="I38" s="8"/>
    </row>
    <row r="39" spans="1:9" ht="31.5" hidden="1" x14ac:dyDescent="0.2">
      <c r="A39" s="33" t="s">
        <v>44</v>
      </c>
      <c r="B39" s="27">
        <v>923</v>
      </c>
      <c r="C39" s="13" t="s">
        <v>7</v>
      </c>
      <c r="D39" s="8">
        <v>13</v>
      </c>
      <c r="E39" s="8">
        <v>2301480900</v>
      </c>
      <c r="F39" s="8"/>
      <c r="G39" s="8">
        <f t="shared" ref="G39:I40" si="2">G40</f>
        <v>0</v>
      </c>
      <c r="H39" s="8">
        <f t="shared" si="2"/>
        <v>0</v>
      </c>
      <c r="I39" s="8">
        <f t="shared" si="2"/>
        <v>0</v>
      </c>
    </row>
    <row r="40" spans="1:9" ht="31.5" hidden="1" x14ac:dyDescent="0.2">
      <c r="A40" s="7" t="s">
        <v>45</v>
      </c>
      <c r="B40" s="27">
        <v>923</v>
      </c>
      <c r="C40" s="13" t="s">
        <v>7</v>
      </c>
      <c r="D40" s="8">
        <v>13</v>
      </c>
      <c r="E40" s="8">
        <v>2301480900</v>
      </c>
      <c r="F40" s="8">
        <v>200</v>
      </c>
      <c r="G40" s="8">
        <f t="shared" si="2"/>
        <v>0</v>
      </c>
      <c r="H40" s="8">
        <f t="shared" si="2"/>
        <v>0</v>
      </c>
      <c r="I40" s="8">
        <f t="shared" si="2"/>
        <v>0</v>
      </c>
    </row>
    <row r="41" spans="1:9" ht="31.5" hidden="1" x14ac:dyDescent="0.2">
      <c r="A41" s="7" t="s">
        <v>41</v>
      </c>
      <c r="B41" s="27">
        <v>923</v>
      </c>
      <c r="C41" s="13" t="s">
        <v>7</v>
      </c>
      <c r="D41" s="8">
        <v>13</v>
      </c>
      <c r="E41" s="8">
        <v>2301480900</v>
      </c>
      <c r="F41" s="8">
        <v>240</v>
      </c>
      <c r="G41" s="8"/>
      <c r="H41" s="8"/>
      <c r="I41" s="8"/>
    </row>
    <row r="42" spans="1:9" ht="31.5" x14ac:dyDescent="0.2">
      <c r="A42" s="32" t="s">
        <v>74</v>
      </c>
      <c r="B42" s="27">
        <v>923</v>
      </c>
      <c r="C42" s="8" t="s">
        <v>7</v>
      </c>
      <c r="D42" s="8" t="s">
        <v>15</v>
      </c>
      <c r="E42" s="20">
        <v>2301580920</v>
      </c>
      <c r="F42" s="8"/>
      <c r="G42" s="8">
        <f>G43+G45</f>
        <v>10000</v>
      </c>
      <c r="H42" s="8">
        <f>H43+H45</f>
        <v>0</v>
      </c>
      <c r="I42" s="8">
        <f>I43+I45</f>
        <v>0</v>
      </c>
    </row>
    <row r="43" spans="1:9" ht="31.5" x14ac:dyDescent="0.2">
      <c r="A43" s="7" t="s">
        <v>45</v>
      </c>
      <c r="B43" s="27">
        <v>923</v>
      </c>
      <c r="C43" s="8" t="s">
        <v>7</v>
      </c>
      <c r="D43" s="8" t="s">
        <v>15</v>
      </c>
      <c r="E43" s="20">
        <v>2301580920</v>
      </c>
      <c r="F43" s="8">
        <v>200</v>
      </c>
      <c r="G43" s="8">
        <f>G44</f>
        <v>10000</v>
      </c>
      <c r="H43" s="8">
        <f>H44</f>
        <v>0</v>
      </c>
      <c r="I43" s="8">
        <f>I44</f>
        <v>0</v>
      </c>
    </row>
    <row r="44" spans="1:9" ht="31.5" x14ac:dyDescent="0.2">
      <c r="A44" s="7" t="s">
        <v>41</v>
      </c>
      <c r="B44" s="27">
        <v>923</v>
      </c>
      <c r="C44" s="8" t="s">
        <v>7</v>
      </c>
      <c r="D44" s="8" t="s">
        <v>15</v>
      </c>
      <c r="E44" s="20">
        <v>2301580920</v>
      </c>
      <c r="F44" s="8">
        <v>240</v>
      </c>
      <c r="G44" s="8">
        <v>10000</v>
      </c>
      <c r="H44" s="8"/>
      <c r="I44" s="8"/>
    </row>
    <row r="45" spans="1:9" ht="15.75" hidden="1" x14ac:dyDescent="0.2">
      <c r="A45" s="21" t="s">
        <v>10</v>
      </c>
      <c r="B45" s="27">
        <v>923</v>
      </c>
      <c r="C45" s="8" t="s">
        <v>7</v>
      </c>
      <c r="D45" s="8" t="s">
        <v>15</v>
      </c>
      <c r="E45" s="20">
        <v>2301580920</v>
      </c>
      <c r="F45" s="8">
        <v>800</v>
      </c>
      <c r="G45" s="8">
        <f>G46</f>
        <v>0</v>
      </c>
      <c r="H45" s="8">
        <f>H46</f>
        <v>0</v>
      </c>
      <c r="I45" s="8">
        <f>I46</f>
        <v>0</v>
      </c>
    </row>
    <row r="46" spans="1:9" ht="15.75" hidden="1" x14ac:dyDescent="0.2">
      <c r="A46" s="21" t="s">
        <v>40</v>
      </c>
      <c r="B46" s="27">
        <v>923</v>
      </c>
      <c r="C46" s="8" t="s">
        <v>7</v>
      </c>
      <c r="D46" s="8" t="s">
        <v>15</v>
      </c>
      <c r="E46" s="20">
        <v>2301580920</v>
      </c>
      <c r="F46" s="8">
        <v>850</v>
      </c>
      <c r="G46" s="8"/>
      <c r="H46" s="8"/>
      <c r="I46" s="8"/>
    </row>
    <row r="47" spans="1:9" ht="78.75" hidden="1" x14ac:dyDescent="0.2">
      <c r="A47" s="32" t="s">
        <v>72</v>
      </c>
      <c r="B47" s="27">
        <v>923</v>
      </c>
      <c r="C47" s="71" t="s">
        <v>7</v>
      </c>
      <c r="D47" s="71">
        <v>13</v>
      </c>
      <c r="E47" s="64"/>
      <c r="F47" s="71"/>
      <c r="G47" s="71">
        <f t="shared" ref="G47:I48" si="3">G48</f>
        <v>0</v>
      </c>
      <c r="H47" s="71">
        <f t="shared" si="3"/>
        <v>0</v>
      </c>
      <c r="I47" s="71">
        <f t="shared" si="3"/>
        <v>0</v>
      </c>
    </row>
    <row r="48" spans="1:9" ht="15.75" hidden="1" x14ac:dyDescent="0.2">
      <c r="A48" s="7" t="s">
        <v>33</v>
      </c>
      <c r="B48" s="3">
        <v>923</v>
      </c>
      <c r="C48" s="8" t="s">
        <v>7</v>
      </c>
      <c r="D48" s="8">
        <v>13</v>
      </c>
      <c r="E48" s="20">
        <v>2302684400</v>
      </c>
      <c r="F48" s="8">
        <v>500</v>
      </c>
      <c r="G48" s="8">
        <f t="shared" si="3"/>
        <v>0</v>
      </c>
      <c r="H48" s="8">
        <f t="shared" si="3"/>
        <v>0</v>
      </c>
      <c r="I48" s="8">
        <f t="shared" si="3"/>
        <v>0</v>
      </c>
    </row>
    <row r="49" spans="1:9" ht="15.75" hidden="1" x14ac:dyDescent="0.2">
      <c r="A49" s="7" t="s">
        <v>73</v>
      </c>
      <c r="B49" s="3">
        <v>923</v>
      </c>
      <c r="C49" s="8" t="s">
        <v>7</v>
      </c>
      <c r="D49" s="8">
        <v>13</v>
      </c>
      <c r="E49" s="20">
        <v>2302684400</v>
      </c>
      <c r="F49" s="8">
        <v>540</v>
      </c>
      <c r="G49" s="8"/>
      <c r="H49" s="8"/>
      <c r="I49" s="8"/>
    </row>
    <row r="50" spans="1:9" ht="15.75" hidden="1" x14ac:dyDescent="0.2">
      <c r="A50" s="35" t="s">
        <v>76</v>
      </c>
      <c r="B50" s="64">
        <v>923</v>
      </c>
      <c r="C50" s="71" t="s">
        <v>7</v>
      </c>
      <c r="D50" s="71">
        <v>13</v>
      </c>
      <c r="E50" s="71">
        <v>3000080080</v>
      </c>
      <c r="F50" s="72"/>
      <c r="G50" s="72">
        <f t="shared" ref="G50:I51" si="4">G51</f>
        <v>0</v>
      </c>
      <c r="H50" s="72">
        <f t="shared" si="4"/>
        <v>0</v>
      </c>
      <c r="I50" s="72">
        <f t="shared" si="4"/>
        <v>0</v>
      </c>
    </row>
    <row r="51" spans="1:9" ht="15.75" hidden="1" x14ac:dyDescent="0.2">
      <c r="A51" s="43" t="s">
        <v>10</v>
      </c>
      <c r="B51" s="20">
        <v>923</v>
      </c>
      <c r="C51" s="8" t="s">
        <v>7</v>
      </c>
      <c r="D51" s="8">
        <v>13</v>
      </c>
      <c r="E51" s="8">
        <v>3000080080</v>
      </c>
      <c r="F51" s="8">
        <v>800</v>
      </c>
      <c r="G51" s="8">
        <f t="shared" si="4"/>
        <v>0</v>
      </c>
      <c r="H51" s="8">
        <f t="shared" si="4"/>
        <v>0</v>
      </c>
      <c r="I51" s="8">
        <f t="shared" si="4"/>
        <v>0</v>
      </c>
    </row>
    <row r="52" spans="1:9" ht="15.75" hidden="1" x14ac:dyDescent="0.2">
      <c r="A52" s="43" t="s">
        <v>64</v>
      </c>
      <c r="B52" s="20">
        <v>923</v>
      </c>
      <c r="C52" s="8" t="s">
        <v>7</v>
      </c>
      <c r="D52" s="8">
        <v>13</v>
      </c>
      <c r="E52" s="8">
        <v>3000080080</v>
      </c>
      <c r="F52" s="8">
        <v>870</v>
      </c>
      <c r="G52" s="8">
        <v>0</v>
      </c>
      <c r="H52" s="8"/>
      <c r="I52" s="8"/>
    </row>
    <row r="53" spans="1:9" ht="27" hidden="1" customHeight="1" x14ac:dyDescent="0.2">
      <c r="A53" s="9" t="s">
        <v>18</v>
      </c>
      <c r="B53" s="47">
        <v>923</v>
      </c>
      <c r="C53" s="10" t="s">
        <v>8</v>
      </c>
      <c r="D53" s="11" t="s">
        <v>0</v>
      </c>
      <c r="E53" s="11" t="s">
        <v>0</v>
      </c>
      <c r="F53" s="11" t="s">
        <v>0</v>
      </c>
      <c r="G53" s="11">
        <f t="shared" ref="G53:I54" si="5">G54</f>
        <v>0</v>
      </c>
      <c r="H53" s="11">
        <f t="shared" si="5"/>
        <v>0</v>
      </c>
      <c r="I53" s="11">
        <f t="shared" si="5"/>
        <v>0</v>
      </c>
    </row>
    <row r="54" spans="1:9" ht="15.75" hidden="1" x14ac:dyDescent="0.2">
      <c r="A54" s="35" t="s">
        <v>19</v>
      </c>
      <c r="B54" s="27">
        <v>923</v>
      </c>
      <c r="C54" s="18" t="s">
        <v>8</v>
      </c>
      <c r="D54" s="18" t="s">
        <v>9</v>
      </c>
      <c r="E54" s="19" t="s">
        <v>0</v>
      </c>
      <c r="F54" s="19" t="s">
        <v>0</v>
      </c>
      <c r="G54" s="19">
        <f t="shared" si="5"/>
        <v>0</v>
      </c>
      <c r="H54" s="19">
        <f t="shared" si="5"/>
        <v>0</v>
      </c>
      <c r="I54" s="19">
        <f t="shared" si="5"/>
        <v>0</v>
      </c>
    </row>
    <row r="55" spans="1:9" ht="31.5" hidden="1" x14ac:dyDescent="0.2">
      <c r="A55" s="23" t="s">
        <v>43</v>
      </c>
      <c r="B55" s="27">
        <v>923</v>
      </c>
      <c r="C55" s="8" t="s">
        <v>8</v>
      </c>
      <c r="D55" s="8" t="s">
        <v>9</v>
      </c>
      <c r="E55" s="8">
        <v>2301151180</v>
      </c>
      <c r="F55" s="12" t="s">
        <v>0</v>
      </c>
      <c r="G55" s="12">
        <f>G56+G58</f>
        <v>0</v>
      </c>
      <c r="H55" s="12">
        <f>H56+H58</f>
        <v>0</v>
      </c>
      <c r="I55" s="12">
        <f>I56+I58</f>
        <v>0</v>
      </c>
    </row>
    <row r="56" spans="1:9" ht="103.5" hidden="1" customHeight="1" x14ac:dyDescent="0.2">
      <c r="A56" s="39" t="s">
        <v>58</v>
      </c>
      <c r="B56" s="27">
        <v>923</v>
      </c>
      <c r="C56" s="13" t="s">
        <v>8</v>
      </c>
      <c r="D56" s="8" t="s">
        <v>9</v>
      </c>
      <c r="E56" s="8">
        <v>2301151180</v>
      </c>
      <c r="F56" s="8">
        <v>100</v>
      </c>
      <c r="G56" s="8">
        <f>G57</f>
        <v>0</v>
      </c>
      <c r="H56" s="8">
        <f>H57</f>
        <v>0</v>
      </c>
      <c r="I56" s="8">
        <f>I57</f>
        <v>0</v>
      </c>
    </row>
    <row r="57" spans="1:9" ht="37.5" hidden="1" x14ac:dyDescent="0.2">
      <c r="A57" s="39" t="s">
        <v>59</v>
      </c>
      <c r="B57" s="27">
        <v>923</v>
      </c>
      <c r="C57" s="13" t="s">
        <v>8</v>
      </c>
      <c r="D57" s="8" t="s">
        <v>9</v>
      </c>
      <c r="E57" s="8">
        <v>2301151180</v>
      </c>
      <c r="F57" s="8">
        <v>120</v>
      </c>
      <c r="G57" s="8"/>
      <c r="H57" s="8"/>
      <c r="I57" s="8"/>
    </row>
    <row r="58" spans="1:9" ht="31.5" hidden="1" x14ac:dyDescent="0.2">
      <c r="A58" s="7" t="s">
        <v>45</v>
      </c>
      <c r="B58" s="27">
        <v>923</v>
      </c>
      <c r="C58" s="13" t="s">
        <v>8</v>
      </c>
      <c r="D58" s="8" t="s">
        <v>9</v>
      </c>
      <c r="E58" s="8">
        <v>2301151180</v>
      </c>
      <c r="F58" s="8">
        <v>200</v>
      </c>
      <c r="G58" s="8">
        <f>G59</f>
        <v>0</v>
      </c>
      <c r="H58" s="8">
        <f>H59</f>
        <v>0</v>
      </c>
      <c r="I58" s="8">
        <f>I59</f>
        <v>0</v>
      </c>
    </row>
    <row r="59" spans="1:9" ht="31.5" hidden="1" x14ac:dyDescent="0.2">
      <c r="A59" s="7" t="s">
        <v>41</v>
      </c>
      <c r="B59" s="27">
        <v>923</v>
      </c>
      <c r="C59" s="13" t="s">
        <v>8</v>
      </c>
      <c r="D59" s="8" t="s">
        <v>9</v>
      </c>
      <c r="E59" s="8">
        <v>2301151180</v>
      </c>
      <c r="F59" s="8">
        <v>240</v>
      </c>
      <c r="G59" s="8"/>
      <c r="H59" s="8"/>
      <c r="I59" s="8"/>
    </row>
    <row r="60" spans="1:9" ht="31.5" hidden="1" x14ac:dyDescent="0.2">
      <c r="A60" s="44" t="s">
        <v>35</v>
      </c>
      <c r="B60" s="47">
        <v>923</v>
      </c>
      <c r="C60" s="15" t="s">
        <v>9</v>
      </c>
      <c r="D60" s="15"/>
      <c r="E60" s="16"/>
      <c r="F60" s="16"/>
      <c r="G60" s="16">
        <f t="shared" ref="G60:I63" si="6">G61</f>
        <v>0</v>
      </c>
      <c r="H60" s="16">
        <f t="shared" si="6"/>
        <v>0</v>
      </c>
      <c r="I60" s="16">
        <f t="shared" si="6"/>
        <v>0</v>
      </c>
    </row>
    <row r="61" spans="1:9" ht="47.25" hidden="1" x14ac:dyDescent="0.2">
      <c r="A61" s="59" t="s">
        <v>36</v>
      </c>
      <c r="B61" s="60">
        <v>923</v>
      </c>
      <c r="C61" s="61" t="s">
        <v>9</v>
      </c>
      <c r="D61" s="61" t="s">
        <v>20</v>
      </c>
      <c r="E61" s="62"/>
      <c r="F61" s="62"/>
      <c r="G61" s="62">
        <f t="shared" si="6"/>
        <v>0</v>
      </c>
      <c r="H61" s="62">
        <f t="shared" si="6"/>
        <v>0</v>
      </c>
      <c r="I61" s="62">
        <f t="shared" si="6"/>
        <v>0</v>
      </c>
    </row>
    <row r="62" spans="1:9" ht="15.75" hidden="1" x14ac:dyDescent="0.2">
      <c r="A62" s="32" t="s">
        <v>37</v>
      </c>
      <c r="B62" s="27">
        <v>923</v>
      </c>
      <c r="C62" s="17" t="s">
        <v>9</v>
      </c>
      <c r="D62" s="17" t="s">
        <v>20</v>
      </c>
      <c r="E62" s="8">
        <v>2301681140</v>
      </c>
      <c r="F62" s="8"/>
      <c r="G62" s="8">
        <f t="shared" si="6"/>
        <v>0</v>
      </c>
      <c r="H62" s="8">
        <f t="shared" si="6"/>
        <v>0</v>
      </c>
      <c r="I62" s="8">
        <f t="shared" si="6"/>
        <v>0</v>
      </c>
    </row>
    <row r="63" spans="1:9" ht="31.5" hidden="1" x14ac:dyDescent="0.2">
      <c r="A63" s="7" t="s">
        <v>45</v>
      </c>
      <c r="B63" s="27">
        <v>923</v>
      </c>
      <c r="C63" s="17" t="s">
        <v>9</v>
      </c>
      <c r="D63" s="17" t="s">
        <v>20</v>
      </c>
      <c r="E63" s="8">
        <v>2301681140</v>
      </c>
      <c r="F63" s="8">
        <v>200</v>
      </c>
      <c r="G63" s="8">
        <f t="shared" si="6"/>
        <v>0</v>
      </c>
      <c r="H63" s="8">
        <f t="shared" si="6"/>
        <v>0</v>
      </c>
      <c r="I63" s="8">
        <f t="shared" si="6"/>
        <v>0</v>
      </c>
    </row>
    <row r="64" spans="1:9" ht="31.5" hidden="1" x14ac:dyDescent="0.2">
      <c r="A64" s="7" t="s">
        <v>41</v>
      </c>
      <c r="B64" s="27">
        <v>923</v>
      </c>
      <c r="C64" s="17" t="s">
        <v>9</v>
      </c>
      <c r="D64" s="17" t="s">
        <v>20</v>
      </c>
      <c r="E64" s="8">
        <v>2301681140</v>
      </c>
      <c r="F64" s="8">
        <v>240</v>
      </c>
      <c r="G64" s="8"/>
      <c r="H64" s="8"/>
      <c r="I64" s="8"/>
    </row>
    <row r="65" spans="1:9" ht="25.5" hidden="1" customHeight="1" x14ac:dyDescent="0.2">
      <c r="A65" s="14" t="s">
        <v>52</v>
      </c>
      <c r="B65" s="47">
        <v>923</v>
      </c>
      <c r="C65" s="28" t="s">
        <v>51</v>
      </c>
      <c r="D65" s="28"/>
      <c r="E65" s="28"/>
      <c r="F65" s="28"/>
      <c r="G65" s="28">
        <f>G66</f>
        <v>0</v>
      </c>
      <c r="H65" s="28">
        <f t="shared" ref="H65:I68" si="7">H66</f>
        <v>0</v>
      </c>
      <c r="I65" s="28">
        <f t="shared" si="7"/>
        <v>0</v>
      </c>
    </row>
    <row r="66" spans="1:9" ht="24.75" hidden="1" customHeight="1" x14ac:dyDescent="0.2">
      <c r="A66" s="32" t="s">
        <v>53</v>
      </c>
      <c r="B66" s="27">
        <v>923</v>
      </c>
      <c r="C66" s="17" t="s">
        <v>51</v>
      </c>
      <c r="D66" s="17" t="s">
        <v>20</v>
      </c>
      <c r="E66" s="8"/>
      <c r="F66" s="8"/>
      <c r="G66" s="8">
        <f>G67</f>
        <v>0</v>
      </c>
      <c r="H66" s="8">
        <f t="shared" si="7"/>
        <v>0</v>
      </c>
      <c r="I66" s="8">
        <f t="shared" si="7"/>
        <v>0</v>
      </c>
    </row>
    <row r="67" spans="1:9" ht="31.5" hidden="1" x14ac:dyDescent="0.2">
      <c r="A67" s="32" t="s">
        <v>54</v>
      </c>
      <c r="B67" s="27">
        <v>923</v>
      </c>
      <c r="C67" s="17" t="s">
        <v>51</v>
      </c>
      <c r="D67" s="17" t="s">
        <v>20</v>
      </c>
      <c r="E67" s="8">
        <v>2301881600</v>
      </c>
      <c r="F67" s="8"/>
      <c r="G67" s="8">
        <f>G68</f>
        <v>0</v>
      </c>
      <c r="H67" s="8">
        <f t="shared" si="7"/>
        <v>0</v>
      </c>
      <c r="I67" s="8">
        <f t="shared" si="7"/>
        <v>0</v>
      </c>
    </row>
    <row r="68" spans="1:9" ht="31.5" hidden="1" x14ac:dyDescent="0.2">
      <c r="A68" s="7" t="s">
        <v>45</v>
      </c>
      <c r="B68" s="27">
        <v>923</v>
      </c>
      <c r="C68" s="17" t="s">
        <v>51</v>
      </c>
      <c r="D68" s="17" t="s">
        <v>20</v>
      </c>
      <c r="E68" s="8">
        <v>2301881600</v>
      </c>
      <c r="F68" s="8">
        <v>200</v>
      </c>
      <c r="G68" s="8">
        <f>G69</f>
        <v>0</v>
      </c>
      <c r="H68" s="8">
        <f t="shared" si="7"/>
        <v>0</v>
      </c>
      <c r="I68" s="8">
        <f t="shared" si="7"/>
        <v>0</v>
      </c>
    </row>
    <row r="69" spans="1:9" ht="31.5" hidden="1" x14ac:dyDescent="0.2">
      <c r="A69" s="7" t="s">
        <v>41</v>
      </c>
      <c r="B69" s="27">
        <v>923</v>
      </c>
      <c r="C69" s="17" t="s">
        <v>51</v>
      </c>
      <c r="D69" s="17" t="s">
        <v>20</v>
      </c>
      <c r="E69" s="8">
        <v>2301881600</v>
      </c>
      <c r="F69" s="8">
        <v>240</v>
      </c>
      <c r="G69" s="8"/>
      <c r="H69" s="8"/>
      <c r="I69" s="8"/>
    </row>
    <row r="70" spans="1:9" ht="30.75" customHeight="1" x14ac:dyDescent="0.2">
      <c r="A70" s="9" t="s">
        <v>24</v>
      </c>
      <c r="B70" s="47">
        <v>923</v>
      </c>
      <c r="C70" s="10" t="s">
        <v>11</v>
      </c>
      <c r="D70" s="11" t="s">
        <v>0</v>
      </c>
      <c r="E70" s="11" t="s">
        <v>0</v>
      </c>
      <c r="F70" s="11" t="s">
        <v>0</v>
      </c>
      <c r="G70" s="11">
        <f>G71</f>
        <v>-2000</v>
      </c>
      <c r="H70" s="11">
        <f>H71</f>
        <v>0</v>
      </c>
      <c r="I70" s="45">
        <f>I71</f>
        <v>0</v>
      </c>
    </row>
    <row r="71" spans="1:9" ht="15.75" x14ac:dyDescent="0.2">
      <c r="A71" s="32" t="s">
        <v>22</v>
      </c>
      <c r="B71" s="27">
        <v>923</v>
      </c>
      <c r="C71" s="8" t="s">
        <v>11</v>
      </c>
      <c r="D71" s="17" t="s">
        <v>9</v>
      </c>
      <c r="E71" s="8"/>
      <c r="F71" s="8"/>
      <c r="G71" s="8">
        <f>G72+G75+G78+G81</f>
        <v>-2000</v>
      </c>
      <c r="H71" s="8">
        <f>H72+H75+H78+H81</f>
        <v>0</v>
      </c>
      <c r="I71" s="8">
        <f>I72+I75+I78+I81</f>
        <v>0</v>
      </c>
    </row>
    <row r="72" spans="1:9" ht="15.75" hidden="1" x14ac:dyDescent="0.2">
      <c r="A72" s="32" t="s">
        <v>47</v>
      </c>
      <c r="B72" s="27">
        <v>923</v>
      </c>
      <c r="C72" s="8" t="s">
        <v>11</v>
      </c>
      <c r="D72" s="17" t="s">
        <v>9</v>
      </c>
      <c r="E72" s="8">
        <v>2301981690</v>
      </c>
      <c r="F72" s="8"/>
      <c r="G72" s="8">
        <f t="shared" ref="G72:I73" si="8">G73</f>
        <v>0</v>
      </c>
      <c r="H72" s="8">
        <f t="shared" si="8"/>
        <v>0</v>
      </c>
      <c r="I72" s="8">
        <f t="shared" si="8"/>
        <v>0</v>
      </c>
    </row>
    <row r="73" spans="1:9" ht="31.5" hidden="1" x14ac:dyDescent="0.2">
      <c r="A73" s="7" t="s">
        <v>45</v>
      </c>
      <c r="B73" s="27">
        <v>923</v>
      </c>
      <c r="C73" s="8" t="s">
        <v>11</v>
      </c>
      <c r="D73" s="17" t="s">
        <v>9</v>
      </c>
      <c r="E73" s="8">
        <v>2301981690</v>
      </c>
      <c r="F73" s="8">
        <v>200</v>
      </c>
      <c r="G73" s="8">
        <f t="shared" si="8"/>
        <v>0</v>
      </c>
      <c r="H73" s="8">
        <f t="shared" si="8"/>
        <v>0</v>
      </c>
      <c r="I73" s="8">
        <f t="shared" si="8"/>
        <v>0</v>
      </c>
    </row>
    <row r="74" spans="1:9" ht="31.5" hidden="1" x14ac:dyDescent="0.2">
      <c r="A74" s="7" t="s">
        <v>41</v>
      </c>
      <c r="B74" s="27">
        <v>923</v>
      </c>
      <c r="C74" s="8" t="s">
        <v>11</v>
      </c>
      <c r="D74" s="17" t="s">
        <v>9</v>
      </c>
      <c r="E74" s="8">
        <v>2301981690</v>
      </c>
      <c r="F74" s="8">
        <v>240</v>
      </c>
      <c r="G74" s="8"/>
      <c r="H74" s="8"/>
      <c r="I74" s="8"/>
    </row>
    <row r="75" spans="1:9" ht="15.75" hidden="1" x14ac:dyDescent="0.2">
      <c r="A75" s="32" t="s">
        <v>29</v>
      </c>
      <c r="B75" s="27">
        <v>923</v>
      </c>
      <c r="C75" s="8" t="s">
        <v>11</v>
      </c>
      <c r="D75" s="17" t="s">
        <v>9</v>
      </c>
      <c r="E75" s="8">
        <v>2302081700</v>
      </c>
      <c r="F75" s="8"/>
      <c r="G75" s="8">
        <f t="shared" ref="G75:I76" si="9">G76</f>
        <v>0</v>
      </c>
      <c r="H75" s="8">
        <f t="shared" si="9"/>
        <v>0</v>
      </c>
      <c r="I75" s="8">
        <f t="shared" si="9"/>
        <v>0</v>
      </c>
    </row>
    <row r="76" spans="1:9" ht="31.5" hidden="1" x14ac:dyDescent="0.2">
      <c r="A76" s="7" t="s">
        <v>45</v>
      </c>
      <c r="B76" s="27">
        <v>923</v>
      </c>
      <c r="C76" s="8" t="s">
        <v>11</v>
      </c>
      <c r="D76" s="17" t="s">
        <v>9</v>
      </c>
      <c r="E76" s="8">
        <v>2302081700</v>
      </c>
      <c r="F76" s="8">
        <v>200</v>
      </c>
      <c r="G76" s="8">
        <f t="shared" si="9"/>
        <v>0</v>
      </c>
      <c r="H76" s="8">
        <f t="shared" si="9"/>
        <v>0</v>
      </c>
      <c r="I76" s="8">
        <f t="shared" si="9"/>
        <v>0</v>
      </c>
    </row>
    <row r="77" spans="1:9" ht="31.5" hidden="1" x14ac:dyDescent="0.2">
      <c r="A77" s="7" t="s">
        <v>41</v>
      </c>
      <c r="B77" s="27">
        <v>923</v>
      </c>
      <c r="C77" s="8" t="s">
        <v>11</v>
      </c>
      <c r="D77" s="17" t="s">
        <v>9</v>
      </c>
      <c r="E77" s="8">
        <v>2302081700</v>
      </c>
      <c r="F77" s="8">
        <v>240</v>
      </c>
      <c r="G77" s="8"/>
      <c r="H77" s="8"/>
      <c r="I77" s="8"/>
    </row>
    <row r="78" spans="1:9" ht="31.5" x14ac:dyDescent="0.2">
      <c r="A78" s="32" t="s">
        <v>30</v>
      </c>
      <c r="B78" s="27">
        <v>923</v>
      </c>
      <c r="C78" s="8" t="s">
        <v>11</v>
      </c>
      <c r="D78" s="17" t="s">
        <v>9</v>
      </c>
      <c r="E78" s="8">
        <v>2302181710</v>
      </c>
      <c r="F78" s="8"/>
      <c r="G78" s="8">
        <f t="shared" ref="G78:I79" si="10">G79</f>
        <v>-2000</v>
      </c>
      <c r="H78" s="8">
        <f t="shared" si="10"/>
        <v>0</v>
      </c>
      <c r="I78" s="8">
        <f t="shared" si="10"/>
        <v>0</v>
      </c>
    </row>
    <row r="79" spans="1:9" ht="31.5" x14ac:dyDescent="0.2">
      <c r="A79" s="7" t="s">
        <v>45</v>
      </c>
      <c r="B79" s="64">
        <v>923</v>
      </c>
      <c r="C79" s="8" t="s">
        <v>11</v>
      </c>
      <c r="D79" s="17" t="s">
        <v>9</v>
      </c>
      <c r="E79" s="8">
        <v>2302181710</v>
      </c>
      <c r="F79" s="8">
        <v>200</v>
      </c>
      <c r="G79" s="8">
        <f t="shared" si="10"/>
        <v>-2000</v>
      </c>
      <c r="H79" s="8">
        <f t="shared" si="10"/>
        <v>0</v>
      </c>
      <c r="I79" s="8">
        <f t="shared" si="10"/>
        <v>0</v>
      </c>
    </row>
    <row r="80" spans="1:9" ht="31.5" x14ac:dyDescent="0.2">
      <c r="A80" s="7" t="s">
        <v>41</v>
      </c>
      <c r="B80" s="64">
        <v>923</v>
      </c>
      <c r="C80" s="8" t="s">
        <v>11</v>
      </c>
      <c r="D80" s="17" t="s">
        <v>9</v>
      </c>
      <c r="E80" s="8">
        <v>2302181710</v>
      </c>
      <c r="F80" s="8">
        <v>240</v>
      </c>
      <c r="G80" s="8">
        <v>-2000</v>
      </c>
      <c r="H80" s="8"/>
      <c r="I80" s="8"/>
    </row>
    <row r="81" spans="1:9" ht="17.25" hidden="1" customHeight="1" x14ac:dyDescent="0.2">
      <c r="A81" s="32" t="s">
        <v>48</v>
      </c>
      <c r="B81" s="27">
        <v>923</v>
      </c>
      <c r="C81" s="8" t="s">
        <v>11</v>
      </c>
      <c r="D81" s="17" t="s">
        <v>9</v>
      </c>
      <c r="E81" s="8">
        <v>2302281730</v>
      </c>
      <c r="F81" s="8"/>
      <c r="G81" s="8">
        <f t="shared" ref="G81:I82" si="11">G82</f>
        <v>0</v>
      </c>
      <c r="H81" s="8">
        <f t="shared" si="11"/>
        <v>0</v>
      </c>
      <c r="I81" s="8">
        <f t="shared" si="11"/>
        <v>0</v>
      </c>
    </row>
    <row r="82" spans="1:9" ht="31.5" hidden="1" x14ac:dyDescent="0.2">
      <c r="A82" s="7" t="s">
        <v>45</v>
      </c>
      <c r="B82" s="27">
        <v>923</v>
      </c>
      <c r="C82" s="8" t="s">
        <v>11</v>
      </c>
      <c r="D82" s="17" t="s">
        <v>9</v>
      </c>
      <c r="E82" s="8">
        <v>2302281730</v>
      </c>
      <c r="F82" s="8">
        <v>200</v>
      </c>
      <c r="G82" s="8">
        <f t="shared" si="11"/>
        <v>0</v>
      </c>
      <c r="H82" s="8">
        <f t="shared" si="11"/>
        <v>0</v>
      </c>
      <c r="I82" s="8">
        <f t="shared" si="11"/>
        <v>0</v>
      </c>
    </row>
    <row r="83" spans="1:9" ht="31.5" hidden="1" x14ac:dyDescent="0.2">
      <c r="A83" s="7" t="s">
        <v>41</v>
      </c>
      <c r="B83" s="27">
        <v>923</v>
      </c>
      <c r="C83" s="8" t="s">
        <v>11</v>
      </c>
      <c r="D83" s="17" t="s">
        <v>9</v>
      </c>
      <c r="E83" s="8">
        <v>2302281730</v>
      </c>
      <c r="F83" s="8">
        <v>240</v>
      </c>
      <c r="G83" s="8"/>
      <c r="H83" s="8"/>
      <c r="I83" s="8"/>
    </row>
    <row r="84" spans="1:9" ht="15.75" x14ac:dyDescent="0.2">
      <c r="A84" s="9" t="s">
        <v>77</v>
      </c>
      <c r="B84" s="68">
        <v>923</v>
      </c>
      <c r="C84" s="10" t="s">
        <v>12</v>
      </c>
      <c r="D84" s="11" t="s">
        <v>0</v>
      </c>
      <c r="E84" s="11" t="s">
        <v>0</v>
      </c>
      <c r="F84" s="11" t="s">
        <v>0</v>
      </c>
      <c r="G84" s="11">
        <f t="shared" ref="G84:I87" si="12">G85</f>
        <v>-1500</v>
      </c>
      <c r="H84" s="11">
        <f t="shared" si="12"/>
        <v>0</v>
      </c>
      <c r="I84" s="11">
        <f t="shared" si="12"/>
        <v>0</v>
      </c>
    </row>
    <row r="85" spans="1:9" ht="15.75" x14ac:dyDescent="0.2">
      <c r="A85" s="35" t="s">
        <v>78</v>
      </c>
      <c r="B85" s="27">
        <v>923</v>
      </c>
      <c r="C85" s="69" t="s">
        <v>12</v>
      </c>
      <c r="D85" s="69" t="s">
        <v>12</v>
      </c>
      <c r="E85" s="70" t="s">
        <v>0</v>
      </c>
      <c r="F85" s="70" t="s">
        <v>0</v>
      </c>
      <c r="G85" s="70">
        <f t="shared" si="12"/>
        <v>-1500</v>
      </c>
      <c r="H85" s="70">
        <f t="shared" si="12"/>
        <v>0</v>
      </c>
      <c r="I85" s="70">
        <f t="shared" si="12"/>
        <v>0</v>
      </c>
    </row>
    <row r="86" spans="1:9" ht="31.5" x14ac:dyDescent="0.2">
      <c r="A86" s="32" t="s">
        <v>79</v>
      </c>
      <c r="B86" s="27">
        <v>923</v>
      </c>
      <c r="C86" s="71" t="s">
        <v>12</v>
      </c>
      <c r="D86" s="71" t="s">
        <v>12</v>
      </c>
      <c r="E86" s="71">
        <v>2302482360</v>
      </c>
      <c r="F86" s="72" t="s">
        <v>0</v>
      </c>
      <c r="G86" s="72">
        <f t="shared" si="12"/>
        <v>-1500</v>
      </c>
      <c r="H86" s="72">
        <f t="shared" si="12"/>
        <v>0</v>
      </c>
      <c r="I86" s="72">
        <f t="shared" si="12"/>
        <v>0</v>
      </c>
    </row>
    <row r="87" spans="1:9" ht="31.5" x14ac:dyDescent="0.2">
      <c r="A87" s="7" t="s">
        <v>45</v>
      </c>
      <c r="B87" s="3">
        <v>923</v>
      </c>
      <c r="C87" s="8" t="s">
        <v>12</v>
      </c>
      <c r="D87" s="8" t="s">
        <v>12</v>
      </c>
      <c r="E87" s="8">
        <v>2302482360</v>
      </c>
      <c r="F87" s="8" t="s">
        <v>80</v>
      </c>
      <c r="G87" s="8">
        <f t="shared" si="12"/>
        <v>-1500</v>
      </c>
      <c r="H87" s="8">
        <f t="shared" si="12"/>
        <v>0</v>
      </c>
      <c r="I87" s="8">
        <f t="shared" si="12"/>
        <v>0</v>
      </c>
    </row>
    <row r="88" spans="1:9" ht="31.5" x14ac:dyDescent="0.2">
      <c r="A88" s="7" t="s">
        <v>41</v>
      </c>
      <c r="B88" s="3">
        <v>923</v>
      </c>
      <c r="C88" s="8" t="s">
        <v>12</v>
      </c>
      <c r="D88" s="8" t="s">
        <v>12</v>
      </c>
      <c r="E88" s="8">
        <v>2302482360</v>
      </c>
      <c r="F88" s="8" t="s">
        <v>81</v>
      </c>
      <c r="G88" s="8">
        <v>-1500</v>
      </c>
      <c r="H88" s="8"/>
      <c r="I88" s="8"/>
    </row>
    <row r="89" spans="1:9" ht="22.5" hidden="1" customHeight="1" x14ac:dyDescent="0.2">
      <c r="A89" s="9" t="s">
        <v>25</v>
      </c>
      <c r="B89" s="27">
        <v>923</v>
      </c>
      <c r="C89" s="10" t="s">
        <v>23</v>
      </c>
      <c r="D89" s="11" t="s">
        <v>0</v>
      </c>
      <c r="E89" s="11" t="s">
        <v>0</v>
      </c>
      <c r="F89" s="11" t="s">
        <v>0</v>
      </c>
      <c r="G89" s="11">
        <f t="shared" ref="G89:I92" si="13">G90</f>
        <v>0</v>
      </c>
      <c r="H89" s="11">
        <f t="shared" si="13"/>
        <v>0</v>
      </c>
      <c r="I89" s="11">
        <f t="shared" si="13"/>
        <v>0</v>
      </c>
    </row>
    <row r="90" spans="1:9" ht="15.75" hidden="1" x14ac:dyDescent="0.2">
      <c r="A90" s="29" t="s">
        <v>26</v>
      </c>
      <c r="B90" s="27">
        <v>923</v>
      </c>
      <c r="C90" s="18" t="s">
        <v>23</v>
      </c>
      <c r="D90" s="18" t="s">
        <v>7</v>
      </c>
      <c r="E90" s="19" t="s">
        <v>0</v>
      </c>
      <c r="F90" s="19" t="s">
        <v>0</v>
      </c>
      <c r="G90" s="19">
        <f t="shared" si="13"/>
        <v>0</v>
      </c>
      <c r="H90" s="19">
        <f t="shared" si="13"/>
        <v>0</v>
      </c>
      <c r="I90" s="19">
        <f t="shared" si="13"/>
        <v>0</v>
      </c>
    </row>
    <row r="91" spans="1:9" ht="78.75" hidden="1" x14ac:dyDescent="0.2">
      <c r="A91" s="7" t="s">
        <v>49</v>
      </c>
      <c r="B91" s="27">
        <v>923</v>
      </c>
      <c r="C91" s="18" t="s">
        <v>23</v>
      </c>
      <c r="D91" s="18" t="s">
        <v>7</v>
      </c>
      <c r="E91" s="19">
        <v>2302584260</v>
      </c>
      <c r="F91" s="19"/>
      <c r="G91" s="19">
        <f t="shared" si="13"/>
        <v>0</v>
      </c>
      <c r="H91" s="19">
        <f t="shared" si="13"/>
        <v>0</v>
      </c>
      <c r="I91" s="19">
        <f t="shared" si="13"/>
        <v>0</v>
      </c>
    </row>
    <row r="92" spans="1:9" ht="15.75" hidden="1" x14ac:dyDescent="0.2">
      <c r="A92" s="26" t="s">
        <v>33</v>
      </c>
      <c r="B92" s="27">
        <v>923</v>
      </c>
      <c r="C92" s="13" t="s">
        <v>23</v>
      </c>
      <c r="D92" s="8" t="s">
        <v>7</v>
      </c>
      <c r="E92" s="19">
        <v>2302584260</v>
      </c>
      <c r="F92" s="8">
        <v>500</v>
      </c>
      <c r="G92" s="8">
        <f t="shared" si="13"/>
        <v>0</v>
      </c>
      <c r="H92" s="8">
        <f t="shared" si="13"/>
        <v>0</v>
      </c>
      <c r="I92" s="8">
        <f t="shared" si="13"/>
        <v>0</v>
      </c>
    </row>
    <row r="93" spans="1:9" ht="15.75" hidden="1" x14ac:dyDescent="0.2">
      <c r="A93" s="26" t="s">
        <v>34</v>
      </c>
      <c r="B93" s="27">
        <v>923</v>
      </c>
      <c r="C93" s="13" t="s">
        <v>23</v>
      </c>
      <c r="D93" s="8" t="s">
        <v>7</v>
      </c>
      <c r="E93" s="19">
        <v>2302584260</v>
      </c>
      <c r="F93" s="8">
        <v>540</v>
      </c>
      <c r="G93" s="8"/>
      <c r="H93" s="8"/>
      <c r="I93" s="8"/>
    </row>
    <row r="94" spans="1:9" ht="25.5" hidden="1" customHeight="1" x14ac:dyDescent="0.2">
      <c r="A94" s="56" t="s">
        <v>27</v>
      </c>
      <c r="B94" s="47">
        <v>923</v>
      </c>
      <c r="C94" s="30" t="s">
        <v>21</v>
      </c>
      <c r="D94" s="31" t="s">
        <v>0</v>
      </c>
      <c r="E94" s="31" t="s">
        <v>0</v>
      </c>
      <c r="F94" s="31" t="s">
        <v>0</v>
      </c>
      <c r="G94" s="11">
        <f t="shared" ref="G94:I97" si="14">G95</f>
        <v>0</v>
      </c>
      <c r="H94" s="11">
        <f t="shared" si="14"/>
        <v>0</v>
      </c>
      <c r="I94" s="11">
        <f t="shared" si="14"/>
        <v>0</v>
      </c>
    </row>
    <row r="95" spans="1:9" ht="15.75" hidden="1" x14ac:dyDescent="0.2">
      <c r="A95" s="57" t="s">
        <v>28</v>
      </c>
      <c r="B95" s="27">
        <v>923</v>
      </c>
      <c r="C95" s="18" t="s">
        <v>21</v>
      </c>
      <c r="D95" s="18" t="s">
        <v>7</v>
      </c>
      <c r="E95" s="19" t="s">
        <v>0</v>
      </c>
      <c r="F95" s="19" t="s">
        <v>0</v>
      </c>
      <c r="G95" s="19">
        <f t="shared" si="14"/>
        <v>0</v>
      </c>
      <c r="H95" s="19">
        <f t="shared" si="14"/>
        <v>0</v>
      </c>
      <c r="I95" s="19">
        <f t="shared" si="14"/>
        <v>0</v>
      </c>
    </row>
    <row r="96" spans="1:9" ht="31.5" hidden="1" x14ac:dyDescent="0.2">
      <c r="A96" s="58" t="s">
        <v>50</v>
      </c>
      <c r="B96" s="27">
        <v>923</v>
      </c>
      <c r="C96" s="8" t="s">
        <v>21</v>
      </c>
      <c r="D96" s="8" t="s">
        <v>7</v>
      </c>
      <c r="E96" s="8">
        <v>2301781450</v>
      </c>
      <c r="F96" s="12" t="s">
        <v>0</v>
      </c>
      <c r="G96" s="12">
        <f t="shared" si="14"/>
        <v>0</v>
      </c>
      <c r="H96" s="12">
        <f t="shared" si="14"/>
        <v>0</v>
      </c>
      <c r="I96" s="12">
        <f t="shared" si="14"/>
        <v>0</v>
      </c>
    </row>
    <row r="97" spans="1:9" ht="15.75" hidden="1" x14ac:dyDescent="0.2">
      <c r="A97" s="22" t="s">
        <v>16</v>
      </c>
      <c r="B97" s="27">
        <v>923</v>
      </c>
      <c r="C97" s="8" t="s">
        <v>21</v>
      </c>
      <c r="D97" s="8" t="s">
        <v>7</v>
      </c>
      <c r="E97" s="8">
        <v>2301781450</v>
      </c>
      <c r="F97" s="8" t="s">
        <v>17</v>
      </c>
      <c r="G97" s="8">
        <f t="shared" si="14"/>
        <v>0</v>
      </c>
      <c r="H97" s="8">
        <f t="shared" si="14"/>
        <v>0</v>
      </c>
      <c r="I97" s="8">
        <f t="shared" si="14"/>
        <v>0</v>
      </c>
    </row>
    <row r="98" spans="1:9" ht="31.5" hidden="1" x14ac:dyDescent="0.2">
      <c r="A98" s="7" t="s">
        <v>42</v>
      </c>
      <c r="B98" s="27">
        <v>923</v>
      </c>
      <c r="C98" s="8" t="s">
        <v>21</v>
      </c>
      <c r="D98" s="8" t="s">
        <v>7</v>
      </c>
      <c r="E98" s="8">
        <v>2301781450</v>
      </c>
      <c r="F98" s="8">
        <v>320</v>
      </c>
      <c r="G98" s="8"/>
      <c r="H98" s="8"/>
      <c r="I98" s="8"/>
    </row>
    <row r="99" spans="1:9" ht="15.75" x14ac:dyDescent="0.2">
      <c r="A99" s="9" t="s">
        <v>82</v>
      </c>
      <c r="B99" s="68">
        <v>923</v>
      </c>
      <c r="C99" s="10" t="s">
        <v>13</v>
      </c>
      <c r="D99" s="11" t="s">
        <v>0</v>
      </c>
      <c r="E99" s="11" t="s">
        <v>0</v>
      </c>
      <c r="F99" s="11" t="s">
        <v>0</v>
      </c>
      <c r="G99" s="11">
        <f t="shared" ref="G99:I102" si="15">G100</f>
        <v>-1500</v>
      </c>
      <c r="H99" s="11">
        <f t="shared" si="15"/>
        <v>0</v>
      </c>
      <c r="I99" s="11">
        <f t="shared" si="15"/>
        <v>0</v>
      </c>
    </row>
    <row r="100" spans="1:9" ht="15.75" x14ac:dyDescent="0.2">
      <c r="A100" s="35" t="s">
        <v>83</v>
      </c>
      <c r="B100" s="27">
        <v>923</v>
      </c>
      <c r="C100" s="69" t="s">
        <v>13</v>
      </c>
      <c r="D100" s="69" t="s">
        <v>8</v>
      </c>
      <c r="E100" s="70" t="s">
        <v>0</v>
      </c>
      <c r="F100" s="70" t="s">
        <v>0</v>
      </c>
      <c r="G100" s="70">
        <f t="shared" si="15"/>
        <v>-1500</v>
      </c>
      <c r="H100" s="70">
        <f t="shared" si="15"/>
        <v>0</v>
      </c>
      <c r="I100" s="70">
        <f t="shared" si="15"/>
        <v>0</v>
      </c>
    </row>
    <row r="101" spans="1:9" ht="31.5" x14ac:dyDescent="0.2">
      <c r="A101" s="32" t="s">
        <v>84</v>
      </c>
      <c r="B101" s="27">
        <v>923</v>
      </c>
      <c r="C101" s="71" t="s">
        <v>13</v>
      </c>
      <c r="D101" s="71" t="s">
        <v>8</v>
      </c>
      <c r="E101" s="71">
        <v>2302382300</v>
      </c>
      <c r="F101" s="72" t="s">
        <v>0</v>
      </c>
      <c r="G101" s="72">
        <f t="shared" si="15"/>
        <v>-1500</v>
      </c>
      <c r="H101" s="72">
        <f t="shared" si="15"/>
        <v>0</v>
      </c>
      <c r="I101" s="72">
        <f t="shared" si="15"/>
        <v>0</v>
      </c>
    </row>
    <row r="102" spans="1:9" ht="31.5" x14ac:dyDescent="0.2">
      <c r="A102" s="7" t="s">
        <v>45</v>
      </c>
      <c r="B102" s="3">
        <v>923</v>
      </c>
      <c r="C102" s="8" t="s">
        <v>13</v>
      </c>
      <c r="D102" s="8" t="s">
        <v>8</v>
      </c>
      <c r="E102" s="8">
        <v>2302382300</v>
      </c>
      <c r="F102" s="8">
        <v>200</v>
      </c>
      <c r="G102" s="8">
        <f t="shared" si="15"/>
        <v>-1500</v>
      </c>
      <c r="H102" s="8">
        <f t="shared" si="15"/>
        <v>0</v>
      </c>
      <c r="I102" s="8">
        <f t="shared" si="15"/>
        <v>0</v>
      </c>
    </row>
    <row r="103" spans="1:9" ht="31.5" x14ac:dyDescent="0.2">
      <c r="A103" s="7" t="s">
        <v>41</v>
      </c>
      <c r="B103" s="3">
        <v>923</v>
      </c>
      <c r="C103" s="8" t="s">
        <v>13</v>
      </c>
      <c r="D103" s="8" t="s">
        <v>8</v>
      </c>
      <c r="E103" s="8">
        <v>2302382300</v>
      </c>
      <c r="F103" s="8">
        <v>240</v>
      </c>
      <c r="G103" s="8">
        <v>-1500</v>
      </c>
      <c r="H103" s="8"/>
      <c r="I103" s="8"/>
    </row>
    <row r="104" spans="1:9" ht="30.75" customHeight="1" x14ac:dyDescent="0.2">
      <c r="A104" s="78" t="s">
        <v>39</v>
      </c>
      <c r="B104" s="78"/>
      <c r="C104" s="78"/>
      <c r="D104" s="78"/>
      <c r="E104" s="78"/>
      <c r="F104" s="78"/>
      <c r="G104" s="73">
        <f>G12+G53+G60+G70+G84+G89+G94+G65+G99</f>
        <v>0</v>
      </c>
      <c r="H104" s="73">
        <f>H12+H53+H60+H70+H84+H89+H94+H65+H99</f>
        <v>0</v>
      </c>
      <c r="I104" s="73">
        <f>I12+I53+I60+I70+I84+I89+I94+I65+I99</f>
        <v>0</v>
      </c>
    </row>
  </sheetData>
  <mergeCells count="9">
    <mergeCell ref="C6:I6"/>
    <mergeCell ref="C2:I2"/>
    <mergeCell ref="E1:I1"/>
    <mergeCell ref="A104:F104"/>
    <mergeCell ref="G8:I8"/>
    <mergeCell ref="A7:I7"/>
    <mergeCell ref="C4:I4"/>
    <mergeCell ref="C3:I3"/>
    <mergeCell ref="G5:I5"/>
  </mergeCells>
  <phoneticPr fontId="0" type="noConversion"/>
  <pageMargins left="0.78740157480314965" right="0.39370078740157483" top="0.39370078740157483" bottom="0.39370078740157483" header="7.874015748031496E-2" footer="0"/>
  <pageSetup paperSize="9" scale="53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Морачево</vt:lpstr>
      <vt:lpstr>Морачево!Область_печати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2020-02-13T14:32:48Z</dcterms:modified>
</cp:coreProperties>
</file>