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570" windowHeight="4875" tabRatio="735" activeTab="4"/>
  </bookViews>
  <sheets>
    <sheet name="ПРИЛОЖЕНИЕ .1." sheetId="1" r:id="rId1"/>
    <sheet name="приложение 2.." sheetId="2" r:id="rId2"/>
    <sheet name="приложение 3.." sheetId="3" r:id="rId3"/>
    <sheet name="приложение 4.." sheetId="4" r:id="rId4"/>
    <sheet name="приложение 5." sheetId="5" r:id="rId5"/>
  </sheets>
  <definedNames>
    <definedName name="_xlnm._FilterDatabase" localSheetId="1" hidden="1">'приложение 2..'!$A$11:$I$11</definedName>
    <definedName name="_xlnm._FilterDatabase" localSheetId="3" hidden="1">'приложение 4..'!$A$7:$O$7</definedName>
    <definedName name="_xlnm.Print_Titles" localSheetId="1">'приложение 2..'!$9:$10</definedName>
    <definedName name="_xlnm.Print_Area" localSheetId="1">'приложение 2..'!$A$1:$I$47</definedName>
    <definedName name="_xlnm.Print_Area" localSheetId="2">'приложение 3..'!$A$1:$W$14</definedName>
    <definedName name="_xlnm.Print_Area" localSheetId="3">'приложение 4..'!$A$1:$O$12</definedName>
    <definedName name="_xlnm.Print_Area" localSheetId="4">'приложение 5.'!$A$1:$M$12</definedName>
  </definedNames>
  <calcPr fullCalcOnLoad="1"/>
</workbook>
</file>

<file path=xl/sharedStrings.xml><?xml version="1.0" encoding="utf-8"?>
<sst xmlns="http://schemas.openxmlformats.org/spreadsheetml/2006/main" count="424" uniqueCount="153">
  <si>
    <t>№ пп</t>
  </si>
  <si>
    <t>Целевая статья расходов</t>
  </si>
  <si>
    <t>текущий финансовый год</t>
  </si>
  <si>
    <t>очередной финансовый год</t>
  </si>
  <si>
    <t>первый год планового периода</t>
  </si>
  <si>
    <t>второй год планового периода</t>
  </si>
  <si>
    <t>Раздел, подраздел бюджетной классификации расходов</t>
  </si>
  <si>
    <t>всего</t>
  </si>
  <si>
    <t>в том числе на погашение кредиторской задолженности</t>
  </si>
  <si>
    <t>Вид расходов</t>
  </si>
  <si>
    <t>Наименование объекта бюджетных инвестиций</t>
  </si>
  <si>
    <t>Год начала строительства (реконструкции)</t>
  </si>
  <si>
    <t>Ожидаемая готовность объекта по состоянию на 1 января очередного финансового года, %</t>
  </si>
  <si>
    <t>Потребность в бюджетных ассигнованиях, рублей</t>
  </si>
  <si>
    <t>объем бюджетных обязательств, подлежащих исполнению за пределами планового периода</t>
  </si>
  <si>
    <t>Таблица 1</t>
  </si>
  <si>
    <t xml:space="preserve">Наименование публичного нормативного обязательства </t>
  </si>
  <si>
    <t>Нормативный правовой акт, устанавливающий публичное нормативное обязательство</t>
  </si>
  <si>
    <t xml:space="preserve">Категория получателей публичного нормативного обязательства </t>
  </si>
  <si>
    <t>отчетный финансовый год (факт)</t>
  </si>
  <si>
    <t>текущий финансовый год (прогноз)</t>
  </si>
  <si>
    <t>очередной финансовый год (прогноз)</t>
  </si>
  <si>
    <t>первый год планового периода (прогноз)</t>
  </si>
  <si>
    <t>второй год планового периода (прогноз)</t>
  </si>
  <si>
    <t>Численность получателей публичного нормативного обязательства, человек</t>
  </si>
  <si>
    <t>Размер выплаты, рублей на человека в год</t>
  </si>
  <si>
    <t>Обоснования бюджетных ассигнований на исполнение публичных нормативных обязательств</t>
  </si>
  <si>
    <t>Объект закупки</t>
  </si>
  <si>
    <t>Количество (объем) закупаемых товаров, работ, услуг</t>
  </si>
  <si>
    <t>Размер выплаты</t>
  </si>
  <si>
    <t>Сумма, рублей</t>
  </si>
  <si>
    <t>Раздел, подраздел</t>
  </si>
  <si>
    <t>Наименование показателя</t>
  </si>
  <si>
    <t>Код</t>
  </si>
  <si>
    <t>Исполнение судебных актов</t>
  </si>
  <si>
    <t>Уплата налогов, сборов и иных платежей</t>
  </si>
  <si>
    <t>ИТОГО РАСХОДОВ</t>
  </si>
  <si>
    <t>Наименование</t>
  </si>
  <si>
    <t>…</t>
  </si>
  <si>
    <t>Объем бюджетных ассигнований, рублей</t>
  </si>
  <si>
    <t>Дополнительная классификация расходов</t>
  </si>
  <si>
    <t>Главный распорядитель бюджетных средств</t>
  </si>
  <si>
    <t>ИТОГО по виду расходов 122</t>
  </si>
  <si>
    <t>процент отчислений в соответствии с действующим законодательством</t>
  </si>
  <si>
    <t>Количество штатных единиц</t>
  </si>
  <si>
    <t>Итого по виду расходов 850</t>
  </si>
  <si>
    <t>Итого по  виду расходов 830</t>
  </si>
  <si>
    <t>Итого по виду расходов 240</t>
  </si>
  <si>
    <t>Итого по виду расходов 244</t>
  </si>
  <si>
    <t>Итого по виду расходов 120</t>
  </si>
  <si>
    <t>Итого по  виду расходов 122</t>
  </si>
  <si>
    <t>Итого по виду расходов 121</t>
  </si>
  <si>
    <t>Объем бюджетных ассигнований на осуществление иных расходов, осуществляемых в целях исполнения публичного нормативного обязательства</t>
  </si>
  <si>
    <t>20 = 7 х 12 + 16</t>
  </si>
  <si>
    <t>21 = 8 х 13 + 17</t>
  </si>
  <si>
    <t>22 = 9 х 14 + 18</t>
  </si>
  <si>
    <t>23 = 10 х 15 + 19</t>
  </si>
  <si>
    <t>Итого по публичному нормативному обязательству:</t>
  </si>
  <si>
    <t>∑</t>
  </si>
  <si>
    <t>Объем бюджетных ассигнований на исполнение публичного нормативного обязательства</t>
  </si>
  <si>
    <t>ВИД РАСХОДОВ 120 (ВР 121 + 122 + 129)</t>
  </si>
  <si>
    <t>ИТОГО по виду расходов 129</t>
  </si>
  <si>
    <t>Объем расходов по оплате труда и иным выплатам на которые начисляются страховые взносы</t>
  </si>
  <si>
    <t>другие расходы (расшифровать)</t>
  </si>
  <si>
    <t>проживание</t>
  </si>
  <si>
    <t>проезд</t>
  </si>
  <si>
    <t>суточные</t>
  </si>
  <si>
    <t>Командировочные расходы:</t>
  </si>
  <si>
    <t>Количество (ед.изм.)</t>
  </si>
  <si>
    <t>по ГРБС___________________________________________________________________________________________________</t>
  </si>
  <si>
    <t>ВР 853 Уплата иных платежей</t>
  </si>
  <si>
    <t>ВР 852 Уплата прочих налогов, сборов</t>
  </si>
  <si>
    <t>ВР 851 Уплата налога на имущество организаций и земельного налога</t>
  </si>
  <si>
    <t>ВР 831 Исполнение судебных актов РФ</t>
  </si>
  <si>
    <t>Итого по  виду расходов 129</t>
  </si>
  <si>
    <t>Стоимость объекта закупки</t>
  </si>
  <si>
    <t>№ п/п</t>
  </si>
  <si>
    <t>Должностной оклад  (руб.)</t>
  </si>
  <si>
    <t>Установленные надбавки к должностному окладу</t>
  </si>
  <si>
    <t xml:space="preserve">материальная помощь </t>
  </si>
  <si>
    <t xml:space="preserve">единовременная выплата при предоставлении ежегодного оплачиваемого отпуска </t>
  </si>
  <si>
    <t xml:space="preserve">ВСЕГО в год </t>
  </si>
  <si>
    <t>Классный чин</t>
  </si>
  <si>
    <t>Выслуга лет</t>
  </si>
  <si>
    <t xml:space="preserve">Особые условия </t>
  </si>
  <si>
    <t xml:space="preserve">Денежное  поощрение     </t>
  </si>
  <si>
    <t>Надбавка за работу со сведениями составляющими государственную тайну</t>
  </si>
  <si>
    <t>Премия за выполнение особо важных и сложных заданий</t>
  </si>
  <si>
    <t xml:space="preserve">установленный размер </t>
  </si>
  <si>
    <t>%</t>
  </si>
  <si>
    <t>I. Муниципальные должности</t>
  </si>
  <si>
    <t>II. Должности муниципальной службы</t>
  </si>
  <si>
    <t>III. Должности, не отнесённые к муниципальным  должностям</t>
  </si>
  <si>
    <t>Сложность, напряженность</t>
  </si>
  <si>
    <t>IV. Обслуживающий персонал</t>
  </si>
  <si>
    <t>Ненормированный рабочий день</t>
  </si>
  <si>
    <t>Расширение зоны обслуживания</t>
  </si>
  <si>
    <t>Классность</t>
  </si>
  <si>
    <t>ВСЕГО в год</t>
  </si>
  <si>
    <t>Количество должностных окладов в год</t>
  </si>
  <si>
    <t>Х</t>
  </si>
  <si>
    <t>Премия по результатам работы</t>
  </si>
  <si>
    <t>Вид расходов 121 "Фонд оплаты труда государственных (муниципальных) органов"       (рублей)</t>
  </si>
  <si>
    <t>Сумма</t>
  </si>
  <si>
    <t xml:space="preserve">Должностной оклад </t>
  </si>
  <si>
    <t xml:space="preserve">Сумма </t>
  </si>
  <si>
    <t xml:space="preserve">сумма </t>
  </si>
  <si>
    <t>Итого в месяц</t>
  </si>
  <si>
    <t xml:space="preserve">Должностной оклад  </t>
  </si>
  <si>
    <t>сумма</t>
  </si>
  <si>
    <t>Всего в месяц</t>
  </si>
  <si>
    <t>Вид расходов 122 "Иные выплаты персоналу государственных (муниципальных) органов, за исключением фонда оплаты труда"</t>
  </si>
  <si>
    <t>Пособие по уходу за ребенком</t>
  </si>
  <si>
    <t>ИТОГО в месяц по виду расходов 121         (I + II + III + IV)</t>
  </si>
  <si>
    <t>Вид расходов 129 "Взносы по обязательному социальному страхованию на выплаты денежного содержания и иные выплаты работникам государственных (муниципальных) органов"</t>
  </si>
  <si>
    <t xml:space="preserve"> Расходы на выплаты персоналу государственных (муниципальных) органов</t>
  </si>
  <si>
    <t>Заработная плата (текущие расходы)</t>
  </si>
  <si>
    <t>Транспортные услуги (текущие расходы)</t>
  </si>
  <si>
    <t>Начисления на выплаты по оплате труда (текущие расходы</t>
  </si>
  <si>
    <t>Текущий финансовый год (уточненная роспись)            на "____"________20___г.</t>
  </si>
  <si>
    <t>Регион.       Класс.</t>
  </si>
  <si>
    <t>Услуги связи (текущие раходы)</t>
  </si>
  <si>
    <t>Коммунальные услуги (текущие расходы)</t>
  </si>
  <si>
    <t>Работы, услуги по содержанию имущества (текущие расходы)</t>
  </si>
  <si>
    <t>Прочие работы, услуги (текущие расходы)</t>
  </si>
  <si>
    <t>Прочие расходы (кроме уплаты налогов) (текущие расходы)</t>
  </si>
  <si>
    <t>Иные закупки товаров, работ и услуг для обеспечения государственных (муниципальных) нужд</t>
  </si>
  <si>
    <t>Увеличение стоимости основных средств (текущие расходы)</t>
  </si>
  <si>
    <t>Увеличение стоимости материальных запасов (текущие расходы)</t>
  </si>
  <si>
    <t>Исполнение за  отчетный финансовый год</t>
  </si>
  <si>
    <t xml:space="preserve">Потребность на очередной финансовый год (исходя из минимально необходимых расходов) </t>
  </si>
  <si>
    <t>Предельный объем бюджетных ассигнований на очередной финансовый год</t>
  </si>
  <si>
    <t>Ожидаемое исполнение текущего года</t>
  </si>
  <si>
    <t>Процент роста   к ожидаемому исполнению текущего года</t>
  </si>
  <si>
    <t>Процент роста к потребности на очередной финансовый год</t>
  </si>
  <si>
    <t>8=7/5*100</t>
  </si>
  <si>
    <t>9=7/6*100</t>
  </si>
  <si>
    <t xml:space="preserve">на _____________год </t>
  </si>
  <si>
    <t>Итого по виду расходов 111</t>
  </si>
  <si>
    <t>Итого по  виду расходов 112</t>
  </si>
  <si>
    <t>Итого по  виду расходов 119</t>
  </si>
  <si>
    <t>Итого по виду расходов 110</t>
  </si>
  <si>
    <t>Прочие выплаты</t>
  </si>
  <si>
    <t>Обоснования бюджетных ассигнований по иным закупкам товаров, работ и услуг для обеспечения муниципальных нужд</t>
  </si>
  <si>
    <t>Софинансирование объекта за счет средств областного  бюджета, рублей</t>
  </si>
  <si>
    <t>Приложение 1
к порядку планирования
   бюджетных ассигнований   
бюджета  Морачевского сельского поселения</t>
  </si>
  <si>
    <t>Обоснования бюджетных ассигнований на финансовое обеспечение деятельности  органов местного самоуправления Морачевского сельского поселения</t>
  </si>
  <si>
    <t>Приложение 2
к порядку планирования
   бюджетных ассигнований   
бюджета   Морачевского  сельского поселения</t>
  </si>
  <si>
    <r>
      <t xml:space="preserve">Обоснования бюджетных ассигнований на финансовое обеспечение деятельности  органов местного самоуправления </t>
    </r>
    <r>
      <rPr>
        <b/>
        <sz val="10"/>
        <rFont val="Segoe UI"/>
        <family val="2"/>
      </rPr>
      <t>Морачевского сельского поселения</t>
    </r>
  </si>
  <si>
    <t>Приложение 2
к порядку планирования
бюджетных ассигнований
бюджета Морачевского сельского поселения</t>
  </si>
  <si>
    <t>Обоснования бюджетных ассигнований на осуществление бюджетных инвестиций в объекты капитального строительства муниципальной собственности Морачевского сельского поселения</t>
  </si>
  <si>
    <t>Приложение 3
к порядку планирования
бюджетных ассигнований
бюджета Морачевского сельского поселения</t>
  </si>
  <si>
    <t>Приложение 4
к порядку планирования
бюджетных ассигнований
бюджета Морачевского сельского поселения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</si>
</sst>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;[Red]#,##0.00"/>
  </numFmts>
  <fonts count="37">
    <font>
      <sz val="11"/>
      <color indexed="8"/>
      <name val="Calibri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sz val="10"/>
      <name val="Arial Cyr"/>
      <family val="0"/>
    </font>
    <font>
      <sz val="10"/>
      <name val="Segoe UI"/>
      <family val="2"/>
    </font>
    <font>
      <b/>
      <sz val="10"/>
      <name val="Segoe U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 CYR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Segoe U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8" fillId="0" borderId="1">
      <alignment vertical="top" wrapText="1"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2" applyNumberFormat="0" applyAlignment="0" applyProtection="0"/>
    <xf numFmtId="0" fontId="27" fillId="20" borderId="3" applyNumberFormat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0" fillId="21" borderId="8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9" fillId="0" borderId="10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0" xfId="54" applyFont="1">
      <alignment/>
      <protection/>
    </xf>
    <xf numFmtId="0" fontId="4" fillId="0" borderId="0" xfId="56" applyFont="1" applyBorder="1" applyAlignment="1" applyProtection="1">
      <alignment horizontal="left"/>
      <protection/>
    </xf>
    <xf numFmtId="0" fontId="5" fillId="0" borderId="0" xfId="56" applyFont="1" applyBorder="1" applyAlignment="1" applyProtection="1">
      <alignment horizontal="left"/>
      <protection/>
    </xf>
    <xf numFmtId="0" fontId="4" fillId="0" borderId="0" xfId="56" applyFont="1" applyBorder="1" applyAlignment="1" applyProtection="1">
      <alignment/>
      <protection/>
    </xf>
    <xf numFmtId="0" fontId="4" fillId="0" borderId="0" xfId="56" applyFont="1" applyBorder="1" applyAlignment="1" applyProtection="1">
      <alignment horizontal="center"/>
      <protection/>
    </xf>
    <xf numFmtId="0" fontId="4" fillId="0" borderId="11" xfId="56" applyFont="1" applyBorder="1" applyAlignment="1" applyProtection="1">
      <alignment horizontal="left" vertical="center" wrapText="1"/>
      <protection/>
    </xf>
    <xf numFmtId="0" fontId="4" fillId="0" borderId="11" xfId="56" applyFont="1" applyFill="1" applyBorder="1" applyAlignment="1" applyProtection="1">
      <alignment horizontal="center" vertical="center"/>
      <protection/>
    </xf>
    <xf numFmtId="164" fontId="4" fillId="0" borderId="11" xfId="56" applyNumberFormat="1" applyFont="1" applyFill="1" applyBorder="1" applyAlignment="1" applyProtection="1">
      <alignment horizontal="center" vertical="center"/>
      <protection locked="0"/>
    </xf>
    <xf numFmtId="164" fontId="4" fillId="0" borderId="12" xfId="56" applyNumberFormat="1" applyFont="1" applyFill="1" applyBorder="1" applyAlignment="1" applyProtection="1">
      <alignment horizontal="center" vertical="center"/>
      <protection locked="0"/>
    </xf>
    <xf numFmtId="49" fontId="4" fillId="0" borderId="11" xfId="56" applyNumberFormat="1" applyFont="1" applyBorder="1" applyAlignment="1" applyProtection="1">
      <alignment vertical="center"/>
      <protection/>
    </xf>
    <xf numFmtId="49" fontId="4" fillId="0" borderId="11" xfId="56" applyNumberFormat="1" applyFont="1" applyFill="1" applyBorder="1" applyAlignment="1" applyProtection="1">
      <alignment vertical="center"/>
      <protection/>
    </xf>
    <xf numFmtId="0" fontId="4" fillId="0" borderId="11" xfId="56" applyFont="1" applyBorder="1" applyAlignment="1" applyProtection="1">
      <alignment horizontal="center" vertical="center"/>
      <protection/>
    </xf>
    <xf numFmtId="164" fontId="4" fillId="0" borderId="11" xfId="56" applyNumberFormat="1" applyFont="1" applyBorder="1" applyAlignment="1" applyProtection="1">
      <alignment horizontal="center" vertical="center"/>
      <protection locked="0"/>
    </xf>
    <xf numFmtId="164" fontId="4" fillId="0" borderId="12" xfId="56" applyNumberFormat="1" applyFont="1" applyBorder="1" applyAlignment="1" applyProtection="1">
      <alignment horizontal="center" vertical="center"/>
      <protection locked="0"/>
    </xf>
    <xf numFmtId="49" fontId="5" fillId="0" borderId="11" xfId="56" applyNumberFormat="1" applyFont="1" applyFill="1" applyBorder="1" applyAlignment="1" applyProtection="1">
      <alignment horizontal="center" vertical="center"/>
      <protection locked="0"/>
    </xf>
    <xf numFmtId="0" fontId="4" fillId="0" borderId="12" xfId="56" applyFont="1" applyFill="1" applyBorder="1" applyAlignment="1" applyProtection="1">
      <alignment horizontal="center" vertical="center"/>
      <protection/>
    </xf>
    <xf numFmtId="0" fontId="4" fillId="0" borderId="11" xfId="56" applyFont="1" applyFill="1" applyBorder="1" applyAlignment="1" applyProtection="1">
      <alignment horizontal="left" vertical="center" wrapText="1"/>
      <protection/>
    </xf>
    <xf numFmtId="0" fontId="5" fillId="0" borderId="11" xfId="56" applyFont="1" applyFill="1" applyBorder="1" applyAlignment="1" applyProtection="1">
      <alignment horizontal="left" vertical="center" wrapText="1"/>
      <protection/>
    </xf>
    <xf numFmtId="0" fontId="5" fillId="0" borderId="11" xfId="56" applyFont="1" applyFill="1" applyBorder="1" applyAlignment="1" applyProtection="1">
      <alignment horizontal="center" vertical="center"/>
      <protection/>
    </xf>
    <xf numFmtId="164" fontId="5" fillId="0" borderId="12" xfId="56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4" fillId="0" borderId="11" xfId="56" applyNumberFormat="1" applyFont="1" applyFill="1" applyBorder="1" applyAlignment="1" applyProtection="1">
      <alignment horizontal="center"/>
      <protection/>
    </xf>
    <xf numFmtId="49" fontId="5" fillId="0" borderId="11" xfId="56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2" xfId="56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4" fontId="13" fillId="0" borderId="11" xfId="0" applyNumberFormat="1" applyFont="1" applyFill="1" applyBorder="1" applyAlignment="1">
      <alignment horizontal="left" vertical="center" wrapText="1"/>
    </xf>
    <xf numFmtId="3" fontId="13" fillId="0" borderId="11" xfId="0" applyNumberFormat="1" applyFont="1" applyFill="1" applyBorder="1" applyAlignment="1">
      <alignment horizontal="left" vertical="center" wrapText="1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3" fontId="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left" vertical="center" wrapText="1"/>
    </xf>
    <xf numFmtId="2" fontId="13" fillId="0" borderId="15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left" vertical="center" wrapText="1"/>
    </xf>
    <xf numFmtId="0" fontId="5" fillId="0" borderId="0" xfId="54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7" fillId="20" borderId="14" xfId="0" applyFont="1" applyFill="1" applyBorder="1" applyAlignment="1">
      <alignment horizontal="center" vertical="center" wrapText="1"/>
    </xf>
    <xf numFmtId="0" fontId="17" fillId="20" borderId="11" xfId="0" applyFont="1" applyFill="1" applyBorder="1" applyAlignment="1">
      <alignment horizontal="center" vertical="center" wrapText="1"/>
    </xf>
    <xf numFmtId="0" fontId="17" fillId="20" borderId="15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6" fillId="20" borderId="28" xfId="0" applyFont="1" applyFill="1" applyBorder="1" applyAlignment="1">
      <alignment horizontal="center" vertical="center" wrapText="1"/>
    </xf>
    <xf numFmtId="0" fontId="16" fillId="20" borderId="29" xfId="0" applyFont="1" applyFill="1" applyBorder="1" applyAlignment="1">
      <alignment horizontal="center" vertical="center" wrapText="1"/>
    </xf>
    <xf numFmtId="0" fontId="5" fillId="0" borderId="0" xfId="54" applyFont="1" applyFill="1" applyBorder="1" applyAlignment="1">
      <alignment horizontal="center" vertical="center" wrapText="1"/>
      <protection/>
    </xf>
    <xf numFmtId="0" fontId="5" fillId="0" borderId="3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 quotePrefix="1">
      <alignment horizontal="center" vertical="center" wrapText="1"/>
    </xf>
    <xf numFmtId="0" fontId="16" fillId="20" borderId="37" xfId="0" applyFont="1" applyFill="1" applyBorder="1" applyAlignment="1">
      <alignment horizontal="center" vertical="center" wrapText="1"/>
    </xf>
    <xf numFmtId="0" fontId="16" fillId="20" borderId="38" xfId="0" applyFont="1" applyFill="1" applyBorder="1" applyAlignment="1">
      <alignment horizontal="center" vertical="center" wrapText="1"/>
    </xf>
    <xf numFmtId="0" fontId="18" fillId="0" borderId="0" xfId="54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3" fillId="20" borderId="28" xfId="0" applyFont="1" applyFill="1" applyBorder="1" applyAlignment="1">
      <alignment horizontal="center" vertical="center" wrapText="1"/>
    </xf>
    <xf numFmtId="0" fontId="13" fillId="20" borderId="18" xfId="0" applyFont="1" applyFill="1" applyBorder="1" applyAlignment="1">
      <alignment horizontal="center" vertical="center" wrapText="1"/>
    </xf>
    <xf numFmtId="0" fontId="13" fillId="20" borderId="39" xfId="0" applyFont="1" applyFill="1" applyBorder="1" applyAlignment="1">
      <alignment horizontal="center" vertical="center" wrapText="1"/>
    </xf>
    <xf numFmtId="0" fontId="4" fillId="0" borderId="30" xfId="54" applyFont="1" applyFill="1" applyBorder="1" applyAlignment="1">
      <alignment horizontal="center" vertical="center" wrapText="1"/>
      <protection/>
    </xf>
    <xf numFmtId="0" fontId="4" fillId="0" borderId="31" xfId="54" applyFont="1" applyFill="1" applyBorder="1" applyAlignment="1">
      <alignment horizontal="center" vertical="center" wrapText="1"/>
      <protection/>
    </xf>
    <xf numFmtId="0" fontId="1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4" xfId="54" applyFont="1" applyFill="1" applyBorder="1" applyAlignment="1" applyProtection="1">
      <alignment horizontal="center" vertical="center" wrapText="1"/>
      <protection locked="0"/>
    </xf>
    <xf numFmtId="0" fontId="4" fillId="0" borderId="11" xfId="54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0" borderId="12" xfId="56" applyFont="1" applyFill="1" applyBorder="1" applyAlignment="1" applyProtection="1">
      <alignment horizontal="center" vertical="center" wrapText="1"/>
      <protection/>
    </xf>
    <xf numFmtId="0" fontId="5" fillId="0" borderId="18" xfId="56" applyFont="1" applyFill="1" applyBorder="1" applyAlignment="1" applyProtection="1">
      <alignment horizontal="center" vertical="center" wrapText="1"/>
      <protection/>
    </xf>
    <xf numFmtId="0" fontId="5" fillId="0" borderId="12" xfId="56" applyFont="1" applyFill="1" applyBorder="1" applyAlignment="1" applyProtection="1">
      <alignment horizontal="center" vertical="center"/>
      <protection/>
    </xf>
    <xf numFmtId="0" fontId="5" fillId="0" borderId="18" xfId="56" applyFont="1" applyFill="1" applyBorder="1" applyAlignment="1" applyProtection="1">
      <alignment horizontal="center" vertical="center"/>
      <protection/>
    </xf>
    <xf numFmtId="0" fontId="4" fillId="0" borderId="42" xfId="56" applyFont="1" applyFill="1" applyBorder="1" applyAlignment="1" applyProtection="1">
      <alignment horizontal="center" vertical="center" wrapText="1"/>
      <protection/>
    </xf>
    <xf numFmtId="0" fontId="4" fillId="0" borderId="43" xfId="56" applyFont="1" applyFill="1" applyBorder="1" applyAlignment="1" applyProtection="1">
      <alignment horizontal="center" vertical="center" wrapText="1"/>
      <protection/>
    </xf>
    <xf numFmtId="49" fontId="5" fillId="0" borderId="11" xfId="56" applyNumberFormat="1" applyFont="1" applyFill="1" applyBorder="1" applyAlignment="1" applyProtection="1">
      <alignment horizontal="left" vertical="center" wrapText="1"/>
      <protection locked="0"/>
    </xf>
    <xf numFmtId="49" fontId="4" fillId="0" borderId="11" xfId="56" applyNumberFormat="1" applyFont="1" applyFill="1" applyBorder="1" applyAlignment="1" applyProtection="1">
      <alignment horizontal="left" vertical="center" wrapText="1"/>
      <protection locked="0"/>
    </xf>
    <xf numFmtId="0" fontId="4" fillId="0" borderId="42" xfId="56" applyFont="1" applyFill="1" applyBorder="1" applyAlignment="1" applyProtection="1">
      <alignment horizontal="center" vertical="center"/>
      <protection/>
    </xf>
    <xf numFmtId="0" fontId="4" fillId="0" borderId="43" xfId="56" applyFont="1" applyFill="1" applyBorder="1" applyAlignment="1" applyProtection="1">
      <alignment horizontal="center" vertical="center"/>
      <protection/>
    </xf>
    <xf numFmtId="49" fontId="4" fillId="0" borderId="11" xfId="56" applyNumberFormat="1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_Приложения №1-8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AL109"/>
  <sheetViews>
    <sheetView zoomScale="69" zoomScaleNormal="69" zoomScalePageLayoutView="0" workbookViewId="0" topLeftCell="A49">
      <selection activeCell="V7" sqref="V7:V12"/>
    </sheetView>
  </sheetViews>
  <sheetFormatPr defaultColWidth="9.140625" defaultRowHeight="15"/>
  <cols>
    <col min="1" max="1" width="5.28125" style="0" customWidth="1"/>
    <col min="2" max="2" width="16.8515625" style="0" customWidth="1"/>
    <col min="5" max="5" width="4.28125" style="0" customWidth="1"/>
    <col min="6" max="6" width="9.7109375" style="0" customWidth="1"/>
    <col min="7" max="7" width="4.28125" style="0" customWidth="1"/>
    <col min="8" max="8" width="9.7109375" style="0" customWidth="1"/>
    <col min="9" max="9" width="5.57421875" style="0" customWidth="1"/>
    <col min="11" max="11" width="5.28125" style="0" customWidth="1"/>
    <col min="13" max="13" width="5.00390625" style="0" customWidth="1"/>
    <col min="15" max="15" width="4.8515625" style="0" customWidth="1"/>
    <col min="17" max="17" width="11.7109375" style="0" customWidth="1"/>
    <col min="18" max="18" width="7.7109375" style="0" customWidth="1"/>
    <col min="20" max="20" width="8.28125" style="0" customWidth="1"/>
    <col min="22" max="22" width="11.421875" style="0" customWidth="1"/>
  </cols>
  <sheetData>
    <row r="1" spans="7:22" s="4" customFormat="1" ht="63" customHeight="1">
      <c r="G1" s="14"/>
      <c r="H1" s="14"/>
      <c r="I1" s="14"/>
      <c r="M1" s="63"/>
      <c r="N1" s="63"/>
      <c r="O1" s="63"/>
      <c r="P1" s="63"/>
      <c r="Q1" s="63"/>
      <c r="R1" s="63"/>
      <c r="S1" s="120" t="s">
        <v>145</v>
      </c>
      <c r="T1" s="120"/>
      <c r="U1" s="120"/>
      <c r="V1" s="120"/>
    </row>
    <row r="2" spans="1:23" s="4" customFormat="1" ht="24" customHeight="1">
      <c r="A2" s="121" t="s">
        <v>146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3"/>
    </row>
    <row r="3" spans="1:23" s="4" customFormat="1" ht="24" customHeight="1">
      <c r="A3" s="121" t="s">
        <v>69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3"/>
      <c r="U3" s="13"/>
      <c r="V3" s="64" t="s">
        <v>15</v>
      </c>
      <c r="W3" s="13"/>
    </row>
    <row r="4" spans="1:23" s="4" customFormat="1" ht="24" customHeight="1">
      <c r="A4" s="40"/>
      <c r="B4" s="16" t="s">
        <v>31</v>
      </c>
      <c r="C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0"/>
      <c r="R4" s="40"/>
      <c r="S4" s="40"/>
      <c r="T4" s="13"/>
      <c r="U4" s="13"/>
      <c r="V4" s="64"/>
      <c r="W4" s="13"/>
    </row>
    <row r="5" spans="1:23" s="4" customFormat="1" ht="24" customHeight="1">
      <c r="A5" s="40"/>
      <c r="B5" s="16" t="s">
        <v>1</v>
      </c>
      <c r="C5" s="40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40"/>
      <c r="R5" s="40"/>
      <c r="S5" s="40"/>
      <c r="T5" s="13"/>
      <c r="U5" s="13"/>
      <c r="V5" s="64"/>
      <c r="W5" s="13"/>
    </row>
    <row r="6" spans="1:22" s="4" customFormat="1" ht="24" customHeight="1" thickBot="1">
      <c r="A6" s="124" t="s">
        <v>102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</row>
    <row r="7" spans="1:38" s="47" customFormat="1" ht="54" customHeight="1">
      <c r="A7" s="101" t="s">
        <v>76</v>
      </c>
      <c r="B7" s="103" t="s">
        <v>37</v>
      </c>
      <c r="C7" s="103" t="s">
        <v>44</v>
      </c>
      <c r="D7" s="103" t="s">
        <v>104</v>
      </c>
      <c r="E7" s="107" t="s">
        <v>78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3" t="s">
        <v>107</v>
      </c>
      <c r="R7" s="103" t="s">
        <v>79</v>
      </c>
      <c r="S7" s="103"/>
      <c r="T7" s="103" t="s">
        <v>80</v>
      </c>
      <c r="U7" s="103"/>
      <c r="V7" s="104" t="s">
        <v>81</v>
      </c>
      <c r="W7" s="43"/>
      <c r="X7" s="44"/>
      <c r="Y7" s="44"/>
      <c r="Z7" s="44"/>
      <c r="AA7" s="44"/>
      <c r="AB7" s="44"/>
      <c r="AC7" s="44"/>
      <c r="AD7" s="45"/>
      <c r="AE7" s="45"/>
      <c r="AF7" s="45"/>
      <c r="AG7" s="45"/>
      <c r="AH7" s="46"/>
      <c r="AI7" s="46"/>
      <c r="AJ7" s="46"/>
      <c r="AK7" s="46"/>
      <c r="AL7" s="46"/>
    </row>
    <row r="8" spans="1:38" s="47" customFormat="1" ht="18.75" customHeight="1">
      <c r="A8" s="102"/>
      <c r="B8" s="91"/>
      <c r="C8" s="91"/>
      <c r="D8" s="91"/>
      <c r="E8" s="109" t="s">
        <v>82</v>
      </c>
      <c r="F8" s="110"/>
      <c r="G8" s="109" t="s">
        <v>83</v>
      </c>
      <c r="H8" s="110"/>
      <c r="I8" s="109" t="s">
        <v>84</v>
      </c>
      <c r="J8" s="110"/>
      <c r="K8" s="91" t="s">
        <v>85</v>
      </c>
      <c r="L8" s="91"/>
      <c r="M8" s="91" t="s">
        <v>86</v>
      </c>
      <c r="N8" s="91"/>
      <c r="O8" s="91" t="s">
        <v>87</v>
      </c>
      <c r="P8" s="91"/>
      <c r="Q8" s="91"/>
      <c r="R8" s="91"/>
      <c r="S8" s="91"/>
      <c r="T8" s="91"/>
      <c r="U8" s="91"/>
      <c r="V8" s="105"/>
      <c r="W8" s="43"/>
      <c r="X8" s="44"/>
      <c r="Y8" s="44"/>
      <c r="Z8" s="44"/>
      <c r="AA8" s="44"/>
      <c r="AB8" s="44"/>
      <c r="AC8" s="44"/>
      <c r="AD8" s="46"/>
      <c r="AE8" s="46"/>
      <c r="AF8" s="46"/>
      <c r="AG8" s="46"/>
      <c r="AH8" s="46"/>
      <c r="AI8" s="46"/>
      <c r="AJ8" s="46"/>
      <c r="AK8" s="46"/>
      <c r="AL8" s="46"/>
    </row>
    <row r="9" spans="1:38" s="47" customFormat="1" ht="14.25" customHeight="1">
      <c r="A9" s="102"/>
      <c r="B9" s="91"/>
      <c r="C9" s="91"/>
      <c r="D9" s="91"/>
      <c r="E9" s="111"/>
      <c r="F9" s="87"/>
      <c r="G9" s="111"/>
      <c r="H9" s="87"/>
      <c r="I9" s="111"/>
      <c r="J9" s="87"/>
      <c r="K9" s="91"/>
      <c r="L9" s="91"/>
      <c r="M9" s="91"/>
      <c r="N9" s="91"/>
      <c r="O9" s="91"/>
      <c r="P9" s="91"/>
      <c r="Q9" s="91"/>
      <c r="R9" s="91" t="s">
        <v>88</v>
      </c>
      <c r="S9" s="91" t="s">
        <v>106</v>
      </c>
      <c r="T9" s="91" t="s">
        <v>88</v>
      </c>
      <c r="U9" s="91" t="s">
        <v>106</v>
      </c>
      <c r="V9" s="105"/>
      <c r="W9" s="43"/>
      <c r="X9" s="44"/>
      <c r="Y9" s="44"/>
      <c r="Z9" s="44"/>
      <c r="AA9" s="44"/>
      <c r="AB9" s="44"/>
      <c r="AC9" s="44"/>
      <c r="AD9" s="46"/>
      <c r="AE9" s="46"/>
      <c r="AF9" s="46"/>
      <c r="AG9" s="46"/>
      <c r="AH9" s="46"/>
      <c r="AI9" s="46"/>
      <c r="AJ9" s="46"/>
      <c r="AK9" s="46"/>
      <c r="AL9" s="46"/>
    </row>
    <row r="10" spans="1:29" s="47" customFormat="1" ht="41.25" customHeight="1">
      <c r="A10" s="102"/>
      <c r="B10" s="91"/>
      <c r="C10" s="91"/>
      <c r="D10" s="91"/>
      <c r="E10" s="88"/>
      <c r="F10" s="89"/>
      <c r="G10" s="88"/>
      <c r="H10" s="89"/>
      <c r="I10" s="88"/>
      <c r="J10" s="89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105"/>
      <c r="W10" s="43"/>
      <c r="X10" s="43"/>
      <c r="Y10" s="43"/>
      <c r="Z10" s="43"/>
      <c r="AA10" s="43"/>
      <c r="AB10" s="43"/>
      <c r="AC10" s="43"/>
    </row>
    <row r="11" spans="1:29" s="47" customFormat="1" ht="12" customHeight="1">
      <c r="A11" s="102"/>
      <c r="B11" s="91"/>
      <c r="C11" s="91"/>
      <c r="D11" s="91"/>
      <c r="E11" s="91" t="s">
        <v>89</v>
      </c>
      <c r="F11" s="91" t="s">
        <v>103</v>
      </c>
      <c r="G11" s="91" t="s">
        <v>89</v>
      </c>
      <c r="H11" s="91" t="s">
        <v>103</v>
      </c>
      <c r="I11" s="91" t="s">
        <v>89</v>
      </c>
      <c r="J11" s="91" t="s">
        <v>105</v>
      </c>
      <c r="K11" s="91" t="s">
        <v>89</v>
      </c>
      <c r="L11" s="91" t="s">
        <v>103</v>
      </c>
      <c r="M11" s="91" t="s">
        <v>89</v>
      </c>
      <c r="N11" s="91" t="s">
        <v>103</v>
      </c>
      <c r="O11" s="91" t="s">
        <v>89</v>
      </c>
      <c r="P11" s="91" t="s">
        <v>105</v>
      </c>
      <c r="Q11" s="91"/>
      <c r="R11" s="91"/>
      <c r="S11" s="91"/>
      <c r="T11" s="91"/>
      <c r="U11" s="91"/>
      <c r="V11" s="105"/>
      <c r="W11" s="43"/>
      <c r="X11" s="43"/>
      <c r="Y11" s="43"/>
      <c r="Z11" s="43"/>
      <c r="AA11" s="43"/>
      <c r="AB11" s="43"/>
      <c r="AC11" s="43"/>
    </row>
    <row r="12" spans="1:29" s="47" customFormat="1" ht="10.5" customHeight="1">
      <c r="A12" s="102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106"/>
      <c r="W12" s="43"/>
      <c r="X12" s="43"/>
      <c r="Y12" s="43"/>
      <c r="Z12" s="43"/>
      <c r="AA12" s="43"/>
      <c r="AB12" s="43"/>
      <c r="AC12" s="43"/>
    </row>
    <row r="13" spans="1:29" s="47" customFormat="1" ht="20.25" customHeight="1">
      <c r="A13" s="67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8">
        <v>22</v>
      </c>
      <c r="W13" s="43"/>
      <c r="X13" s="43"/>
      <c r="Y13" s="43"/>
      <c r="Z13" s="43"/>
      <c r="AA13" s="43"/>
      <c r="AB13" s="43"/>
      <c r="AC13" s="43"/>
    </row>
    <row r="14" spans="1:29" s="46" customFormat="1" ht="22.5" customHeight="1">
      <c r="A14" s="92" t="s">
        <v>90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4"/>
      <c r="W14" s="44"/>
      <c r="X14" s="44"/>
      <c r="Y14" s="44"/>
      <c r="Z14" s="44"/>
      <c r="AA14" s="44"/>
      <c r="AB14" s="44"/>
      <c r="AC14" s="44"/>
    </row>
    <row r="15" spans="1:22" s="51" customFormat="1" ht="18.75" customHeight="1">
      <c r="A15" s="69">
        <v>1</v>
      </c>
      <c r="B15" s="48"/>
      <c r="C15" s="48"/>
      <c r="D15" s="48"/>
      <c r="E15" s="48"/>
      <c r="F15" s="48"/>
      <c r="G15" s="48"/>
      <c r="H15" s="49">
        <f>D15*G15/100</f>
        <v>0</v>
      </c>
      <c r="I15" s="48"/>
      <c r="J15" s="49">
        <f>D15*I15/100</f>
        <v>0</v>
      </c>
      <c r="K15" s="48"/>
      <c r="L15" s="49">
        <f>D15*K15/100</f>
        <v>0</v>
      </c>
      <c r="M15" s="49"/>
      <c r="N15" s="49"/>
      <c r="O15" s="49"/>
      <c r="P15" s="49"/>
      <c r="Q15" s="49">
        <f>D15+H15+J15+L15</f>
        <v>0</v>
      </c>
      <c r="R15" s="48"/>
      <c r="S15" s="50">
        <f>R15*D15</f>
        <v>0</v>
      </c>
      <c r="T15" s="48"/>
      <c r="U15" s="50">
        <f>T15*D15</f>
        <v>0</v>
      </c>
      <c r="V15" s="70">
        <f>Q15*12+S15+U15</f>
        <v>0</v>
      </c>
    </row>
    <row r="16" spans="1:22" s="51" customFormat="1" ht="27" customHeight="1">
      <c r="A16" s="99" t="s">
        <v>110</v>
      </c>
      <c r="B16" s="100"/>
      <c r="C16" s="48"/>
      <c r="D16" s="48">
        <f>D15</f>
        <v>0</v>
      </c>
      <c r="E16" s="65" t="s">
        <v>100</v>
      </c>
      <c r="F16" s="48">
        <f aca="true" t="shared" si="0" ref="F16:Q16">F15</f>
        <v>0</v>
      </c>
      <c r="G16" s="65" t="s">
        <v>100</v>
      </c>
      <c r="H16" s="48">
        <f t="shared" si="0"/>
        <v>0</v>
      </c>
      <c r="I16" s="65" t="s">
        <v>100</v>
      </c>
      <c r="J16" s="48">
        <f t="shared" si="0"/>
        <v>0</v>
      </c>
      <c r="K16" s="48">
        <f t="shared" si="0"/>
        <v>0</v>
      </c>
      <c r="L16" s="48">
        <f t="shared" si="0"/>
        <v>0</v>
      </c>
      <c r="M16" s="65" t="s">
        <v>100</v>
      </c>
      <c r="N16" s="48">
        <f t="shared" si="0"/>
        <v>0</v>
      </c>
      <c r="O16" s="65" t="s">
        <v>100</v>
      </c>
      <c r="P16" s="48">
        <f t="shared" si="0"/>
        <v>0</v>
      </c>
      <c r="Q16" s="48">
        <f t="shared" si="0"/>
        <v>0</v>
      </c>
      <c r="R16" s="65" t="s">
        <v>100</v>
      </c>
      <c r="S16" s="65" t="s">
        <v>100</v>
      </c>
      <c r="T16" s="65" t="s">
        <v>100</v>
      </c>
      <c r="U16" s="65" t="s">
        <v>100</v>
      </c>
      <c r="V16" s="71" t="s">
        <v>100</v>
      </c>
    </row>
    <row r="17" spans="1:22" s="51" customFormat="1" ht="25.5" customHeight="1">
      <c r="A17" s="95" t="s">
        <v>98</v>
      </c>
      <c r="B17" s="96"/>
      <c r="C17" s="48"/>
      <c r="D17" s="53">
        <f>D16*12</f>
        <v>0</v>
      </c>
      <c r="E17" s="65" t="s">
        <v>100</v>
      </c>
      <c r="F17" s="53">
        <f>F16*12</f>
        <v>0</v>
      </c>
      <c r="G17" s="65" t="s">
        <v>100</v>
      </c>
      <c r="H17" s="53">
        <f>H16*12</f>
        <v>0</v>
      </c>
      <c r="I17" s="65" t="s">
        <v>100</v>
      </c>
      <c r="J17" s="53">
        <f>J16*12</f>
        <v>0</v>
      </c>
      <c r="K17" s="65" t="s">
        <v>100</v>
      </c>
      <c r="L17" s="53">
        <f>L16*12</f>
        <v>0</v>
      </c>
      <c r="M17" s="65" t="s">
        <v>100</v>
      </c>
      <c r="N17" s="53">
        <f>N16*12</f>
        <v>0</v>
      </c>
      <c r="O17" s="65" t="s">
        <v>100</v>
      </c>
      <c r="P17" s="65">
        <f>P16*12</f>
        <v>0</v>
      </c>
      <c r="Q17" s="53">
        <f>Q16*12</f>
        <v>0</v>
      </c>
      <c r="R17" s="65" t="s">
        <v>100</v>
      </c>
      <c r="S17" s="55">
        <f>S15</f>
        <v>0</v>
      </c>
      <c r="T17" s="65" t="s">
        <v>100</v>
      </c>
      <c r="U17" s="55">
        <f>U15</f>
        <v>0</v>
      </c>
      <c r="V17" s="72">
        <f>V15</f>
        <v>0</v>
      </c>
    </row>
    <row r="18" spans="1:22" s="51" customFormat="1" ht="33" customHeight="1">
      <c r="A18" s="97" t="s">
        <v>99</v>
      </c>
      <c r="B18" s="98"/>
      <c r="C18" s="48"/>
      <c r="D18" s="66" t="e">
        <f>D17/D16</f>
        <v>#DIV/0!</v>
      </c>
      <c r="E18" s="65" t="s">
        <v>100</v>
      </c>
      <c r="F18" s="66" t="e">
        <f>F17/D16</f>
        <v>#DIV/0!</v>
      </c>
      <c r="G18" s="65" t="s">
        <v>100</v>
      </c>
      <c r="H18" s="66" t="e">
        <f>H17/D16</f>
        <v>#DIV/0!</v>
      </c>
      <c r="I18" s="65" t="s">
        <v>100</v>
      </c>
      <c r="J18" s="66" t="e">
        <f>J17/D16</f>
        <v>#DIV/0!</v>
      </c>
      <c r="K18" s="65" t="s">
        <v>100</v>
      </c>
      <c r="L18" s="66" t="e">
        <f>L17/D16</f>
        <v>#DIV/0!</v>
      </c>
      <c r="M18" s="65" t="s">
        <v>100</v>
      </c>
      <c r="N18" s="66" t="e">
        <f>N17/D16</f>
        <v>#DIV/0!</v>
      </c>
      <c r="O18" s="65" t="s">
        <v>100</v>
      </c>
      <c r="P18" s="66" t="e">
        <f>P17/D16</f>
        <v>#DIV/0!</v>
      </c>
      <c r="Q18" s="66" t="e">
        <f>Q17/D16</f>
        <v>#DIV/0!</v>
      </c>
      <c r="R18" s="65" t="s">
        <v>100</v>
      </c>
      <c r="S18" s="66" t="e">
        <f>S17/D16</f>
        <v>#DIV/0!</v>
      </c>
      <c r="T18" s="65" t="s">
        <v>100</v>
      </c>
      <c r="U18" s="66" t="e">
        <f>U17/D16</f>
        <v>#DIV/0!</v>
      </c>
      <c r="V18" s="73" t="e">
        <f>V17/D16</f>
        <v>#DIV/0!</v>
      </c>
    </row>
    <row r="19" spans="1:29" s="46" customFormat="1" ht="21.75" customHeight="1">
      <c r="A19" s="92" t="s">
        <v>91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4"/>
      <c r="W19" s="44"/>
      <c r="X19" s="44"/>
      <c r="Y19" s="44"/>
      <c r="Z19" s="44"/>
      <c r="AA19" s="44"/>
      <c r="AB19" s="44"/>
      <c r="AC19" s="44"/>
    </row>
    <row r="20" spans="1:29" s="47" customFormat="1" ht="18.75" customHeight="1">
      <c r="A20" s="69">
        <v>1</v>
      </c>
      <c r="B20" s="52"/>
      <c r="C20" s="53"/>
      <c r="D20" s="53"/>
      <c r="E20" s="53"/>
      <c r="F20" s="54">
        <f>C20*D20*E20/100</f>
        <v>0</v>
      </c>
      <c r="G20" s="53"/>
      <c r="H20" s="54">
        <f>C20*D20*G20/100</f>
        <v>0</v>
      </c>
      <c r="I20" s="53"/>
      <c r="J20" s="54">
        <f>C20*D20*I20/100</f>
        <v>0</v>
      </c>
      <c r="K20" s="53"/>
      <c r="L20" s="54">
        <f>C20*D20*K20/100</f>
        <v>0</v>
      </c>
      <c r="M20" s="53"/>
      <c r="N20" s="54">
        <f>C20*D20*M20/100</f>
        <v>0</v>
      </c>
      <c r="O20" s="53"/>
      <c r="P20" s="54">
        <f>C20*D20*O20/100</f>
        <v>0</v>
      </c>
      <c r="Q20" s="54">
        <f>C20*D20+F20+H20+J20+L20+N20+P20</f>
        <v>0</v>
      </c>
      <c r="R20" s="53"/>
      <c r="S20" s="55">
        <f>D20*R20</f>
        <v>0</v>
      </c>
      <c r="T20" s="53"/>
      <c r="U20" s="55">
        <f>D20*T20</f>
        <v>0</v>
      </c>
      <c r="V20" s="74">
        <f>Q20*12+S20+U20</f>
        <v>0</v>
      </c>
      <c r="W20" s="43"/>
      <c r="X20" s="43"/>
      <c r="Y20" s="43"/>
      <c r="Z20" s="43"/>
      <c r="AA20" s="43"/>
      <c r="AB20" s="43"/>
      <c r="AC20" s="43"/>
    </row>
    <row r="21" spans="1:29" s="47" customFormat="1" ht="18" customHeight="1">
      <c r="A21" s="69">
        <v>2</v>
      </c>
      <c r="B21" s="52"/>
      <c r="C21" s="53"/>
      <c r="D21" s="53"/>
      <c r="E21" s="53"/>
      <c r="F21" s="54">
        <f>C21*D21*E21/100</f>
        <v>0</v>
      </c>
      <c r="G21" s="53"/>
      <c r="H21" s="54">
        <f>C21*D21*G21/100</f>
        <v>0</v>
      </c>
      <c r="I21" s="53"/>
      <c r="J21" s="54">
        <f>C21*D21*I21/100</f>
        <v>0</v>
      </c>
      <c r="K21" s="53"/>
      <c r="L21" s="54">
        <f>C21*D21*K21/100</f>
        <v>0</v>
      </c>
      <c r="M21" s="53"/>
      <c r="N21" s="54">
        <f>C21*D21*M21/100</f>
        <v>0</v>
      </c>
      <c r="O21" s="53"/>
      <c r="P21" s="54">
        <f>C21*D21*O21/100</f>
        <v>0</v>
      </c>
      <c r="Q21" s="54">
        <f>C21*D21+F21+H21+J21+L21+N21+P21</f>
        <v>0</v>
      </c>
      <c r="R21" s="53"/>
      <c r="S21" s="55">
        <f>D21*R21</f>
        <v>0</v>
      </c>
      <c r="T21" s="53"/>
      <c r="U21" s="55">
        <f>D21*T21</f>
        <v>0</v>
      </c>
      <c r="V21" s="74">
        <f>Q21*12+S21+U21</f>
        <v>0</v>
      </c>
      <c r="W21" s="43"/>
      <c r="X21" s="43"/>
      <c r="Y21" s="43"/>
      <c r="Z21" s="43"/>
      <c r="AA21" s="43"/>
      <c r="AB21" s="43"/>
      <c r="AC21" s="43"/>
    </row>
    <row r="22" spans="1:29" s="47" customFormat="1" ht="19.5" customHeight="1">
      <c r="A22" s="69">
        <v>3</v>
      </c>
      <c r="B22" s="52"/>
      <c r="C22" s="53"/>
      <c r="D22" s="53"/>
      <c r="E22" s="53"/>
      <c r="F22" s="54">
        <f>C22*D22*E22/100</f>
        <v>0</v>
      </c>
      <c r="G22" s="53"/>
      <c r="H22" s="54">
        <f>C22*D22*G22/100</f>
        <v>0</v>
      </c>
      <c r="I22" s="53"/>
      <c r="J22" s="54">
        <f>C22*D22*I22/100</f>
        <v>0</v>
      </c>
      <c r="K22" s="53"/>
      <c r="L22" s="54">
        <f>C22*D22*K22/100</f>
        <v>0</v>
      </c>
      <c r="M22" s="53"/>
      <c r="N22" s="54">
        <f>C22*D22*M22/100</f>
        <v>0</v>
      </c>
      <c r="O22" s="53"/>
      <c r="P22" s="54">
        <f>C22*D22*O22/100</f>
        <v>0</v>
      </c>
      <c r="Q22" s="54">
        <f>C22*D22+F22+H22+J22+L22+N22+P22</f>
        <v>0</v>
      </c>
      <c r="R22" s="53"/>
      <c r="S22" s="55">
        <f>D22*R22</f>
        <v>0</v>
      </c>
      <c r="T22" s="53"/>
      <c r="U22" s="55">
        <f>D22*T22</f>
        <v>0</v>
      </c>
      <c r="V22" s="74">
        <f>Q22*12+S22+U22</f>
        <v>0</v>
      </c>
      <c r="W22" s="43"/>
      <c r="X22" s="43"/>
      <c r="Y22" s="43"/>
      <c r="Z22" s="43"/>
      <c r="AA22" s="43"/>
      <c r="AB22" s="43"/>
      <c r="AC22" s="43"/>
    </row>
    <row r="23" spans="1:29" s="47" customFormat="1" ht="17.25" customHeight="1">
      <c r="A23" s="69">
        <v>4</v>
      </c>
      <c r="B23" s="52"/>
      <c r="C23" s="53"/>
      <c r="D23" s="53"/>
      <c r="E23" s="53"/>
      <c r="F23" s="54">
        <f>C23*D23*E23/100</f>
        <v>0</v>
      </c>
      <c r="G23" s="53"/>
      <c r="H23" s="54">
        <f>C23*D23*G23/100</f>
        <v>0</v>
      </c>
      <c r="I23" s="53"/>
      <c r="J23" s="54">
        <f>C23*D23*I23/100</f>
        <v>0</v>
      </c>
      <c r="K23" s="53"/>
      <c r="L23" s="54">
        <f>C23*D23*K23/100</f>
        <v>0</v>
      </c>
      <c r="M23" s="53"/>
      <c r="N23" s="54">
        <f>C23*D23*M23/100</f>
        <v>0</v>
      </c>
      <c r="O23" s="53"/>
      <c r="P23" s="54">
        <f>C23*D23*O23/100</f>
        <v>0</v>
      </c>
      <c r="Q23" s="54">
        <f>C23*D23+F23+H23+J23+L23+N23+P23</f>
        <v>0</v>
      </c>
      <c r="R23" s="53"/>
      <c r="S23" s="55">
        <f>D23*R23</f>
        <v>0</v>
      </c>
      <c r="T23" s="53"/>
      <c r="U23" s="55">
        <f>D23*T23</f>
        <v>0</v>
      </c>
      <c r="V23" s="74">
        <f>Q23*12+S23+U23</f>
        <v>0</v>
      </c>
      <c r="W23" s="43"/>
      <c r="X23" s="43"/>
      <c r="Y23" s="43"/>
      <c r="Z23" s="43"/>
      <c r="AA23" s="43"/>
      <c r="AB23" s="43"/>
      <c r="AC23" s="43"/>
    </row>
    <row r="24" spans="1:29" s="47" customFormat="1" ht="21.75" customHeight="1">
      <c r="A24" s="69" t="s">
        <v>38</v>
      </c>
      <c r="B24" s="52"/>
      <c r="C24" s="53"/>
      <c r="D24" s="53"/>
      <c r="E24" s="53"/>
      <c r="F24" s="54">
        <f>C24*D24*E24/100</f>
        <v>0</v>
      </c>
      <c r="G24" s="53"/>
      <c r="H24" s="54">
        <f>C24*D24*G24/100</f>
        <v>0</v>
      </c>
      <c r="I24" s="53"/>
      <c r="J24" s="54">
        <f>C24*D24*I24/100</f>
        <v>0</v>
      </c>
      <c r="K24" s="53"/>
      <c r="L24" s="54">
        <f>C24*D24*K24/100</f>
        <v>0</v>
      </c>
      <c r="M24" s="53"/>
      <c r="N24" s="54">
        <f>C24*D24*M24/100</f>
        <v>0</v>
      </c>
      <c r="O24" s="53"/>
      <c r="P24" s="54">
        <f>C24*D24*O24/100</f>
        <v>0</v>
      </c>
      <c r="Q24" s="54">
        <f>C24*D24+F24+H24+J24+L24+N24+P24</f>
        <v>0</v>
      </c>
      <c r="R24" s="53"/>
      <c r="S24" s="55">
        <f>D24*R24</f>
        <v>0</v>
      </c>
      <c r="T24" s="53"/>
      <c r="U24" s="55">
        <f>D24*T24</f>
        <v>0</v>
      </c>
      <c r="V24" s="74">
        <f>Q24*12+S24+U24</f>
        <v>0</v>
      </c>
      <c r="W24" s="43"/>
      <c r="X24" s="43"/>
      <c r="Y24" s="43"/>
      <c r="Z24" s="43"/>
      <c r="AA24" s="43"/>
      <c r="AB24" s="43"/>
      <c r="AC24" s="43"/>
    </row>
    <row r="25" spans="1:29" s="47" customFormat="1" ht="27" customHeight="1">
      <c r="A25" s="99" t="s">
        <v>110</v>
      </c>
      <c r="B25" s="100"/>
      <c r="C25" s="53"/>
      <c r="D25" s="53">
        <f>SUM(D20:D24)</f>
        <v>0</v>
      </c>
      <c r="E25" s="65" t="s">
        <v>100</v>
      </c>
      <c r="F25" s="53">
        <f aca="true" t="shared" si="1" ref="F25:Q25">SUM(F20:F24)</f>
        <v>0</v>
      </c>
      <c r="G25" s="65" t="s">
        <v>100</v>
      </c>
      <c r="H25" s="53">
        <f t="shared" si="1"/>
        <v>0</v>
      </c>
      <c r="I25" s="65" t="s">
        <v>100</v>
      </c>
      <c r="J25" s="53">
        <f t="shared" si="1"/>
        <v>0</v>
      </c>
      <c r="K25" s="65" t="s">
        <v>100</v>
      </c>
      <c r="L25" s="53">
        <f t="shared" si="1"/>
        <v>0</v>
      </c>
      <c r="M25" s="65" t="s">
        <v>100</v>
      </c>
      <c r="N25" s="53">
        <f t="shared" si="1"/>
        <v>0</v>
      </c>
      <c r="O25" s="65" t="s">
        <v>100</v>
      </c>
      <c r="P25" s="53">
        <f t="shared" si="1"/>
        <v>0</v>
      </c>
      <c r="Q25" s="53">
        <f t="shared" si="1"/>
        <v>0</v>
      </c>
      <c r="R25" s="65" t="s">
        <v>100</v>
      </c>
      <c r="S25" s="65" t="s">
        <v>100</v>
      </c>
      <c r="T25" s="65" t="s">
        <v>100</v>
      </c>
      <c r="U25" s="65" t="s">
        <v>100</v>
      </c>
      <c r="V25" s="71" t="s">
        <v>100</v>
      </c>
      <c r="W25" s="43"/>
      <c r="X25" s="43"/>
      <c r="Y25" s="43"/>
      <c r="Z25" s="43"/>
      <c r="AA25" s="43"/>
      <c r="AB25" s="43"/>
      <c r="AC25" s="43"/>
    </row>
    <row r="26" spans="1:29" s="47" customFormat="1" ht="25.5" customHeight="1">
      <c r="A26" s="95" t="s">
        <v>98</v>
      </c>
      <c r="B26" s="96"/>
      <c r="C26" s="53"/>
      <c r="D26" s="53">
        <f>D25*12</f>
        <v>0</v>
      </c>
      <c r="E26" s="65" t="s">
        <v>100</v>
      </c>
      <c r="F26" s="53">
        <f aca="true" t="shared" si="2" ref="F26:Q26">F25*12</f>
        <v>0</v>
      </c>
      <c r="G26" s="65" t="s">
        <v>100</v>
      </c>
      <c r="H26" s="53">
        <f t="shared" si="2"/>
        <v>0</v>
      </c>
      <c r="I26" s="65" t="s">
        <v>100</v>
      </c>
      <c r="J26" s="53">
        <f t="shared" si="2"/>
        <v>0</v>
      </c>
      <c r="K26" s="65" t="s">
        <v>100</v>
      </c>
      <c r="L26" s="53">
        <f t="shared" si="2"/>
        <v>0</v>
      </c>
      <c r="M26" s="65" t="s">
        <v>100</v>
      </c>
      <c r="N26" s="53">
        <f t="shared" si="2"/>
        <v>0</v>
      </c>
      <c r="O26" s="65" t="s">
        <v>100</v>
      </c>
      <c r="P26" s="53">
        <f t="shared" si="2"/>
        <v>0</v>
      </c>
      <c r="Q26" s="53">
        <f t="shared" si="2"/>
        <v>0</v>
      </c>
      <c r="R26" s="65" t="s">
        <v>100</v>
      </c>
      <c r="S26" s="55">
        <f>S20+S21+S22+S23+S24</f>
        <v>0</v>
      </c>
      <c r="T26" s="65" t="s">
        <v>100</v>
      </c>
      <c r="U26" s="55">
        <f>U20+U21+U22+U23+U24</f>
        <v>0</v>
      </c>
      <c r="V26" s="72">
        <f>V20+V21+V22+V23+V24</f>
        <v>0</v>
      </c>
      <c r="W26" s="43"/>
      <c r="X26" s="43"/>
      <c r="Y26" s="43"/>
      <c r="Z26" s="43"/>
      <c r="AA26" s="43"/>
      <c r="AB26" s="43"/>
      <c r="AC26" s="43"/>
    </row>
    <row r="27" spans="1:29" s="47" customFormat="1" ht="31.5" customHeight="1">
      <c r="A27" s="97" t="s">
        <v>99</v>
      </c>
      <c r="B27" s="98"/>
      <c r="C27" s="53"/>
      <c r="D27" s="66" t="e">
        <f>D26/D25</f>
        <v>#DIV/0!</v>
      </c>
      <c r="E27" s="65" t="s">
        <v>100</v>
      </c>
      <c r="F27" s="66" t="e">
        <f>F26/D25</f>
        <v>#DIV/0!</v>
      </c>
      <c r="G27" s="65" t="s">
        <v>100</v>
      </c>
      <c r="H27" s="66" t="e">
        <f>H26/D25</f>
        <v>#DIV/0!</v>
      </c>
      <c r="I27" s="65" t="s">
        <v>100</v>
      </c>
      <c r="J27" s="66" t="e">
        <f>J26/D25</f>
        <v>#DIV/0!</v>
      </c>
      <c r="K27" s="65" t="s">
        <v>100</v>
      </c>
      <c r="L27" s="66" t="e">
        <f>L26/D25</f>
        <v>#DIV/0!</v>
      </c>
      <c r="M27" s="65" t="s">
        <v>100</v>
      </c>
      <c r="N27" s="66" t="e">
        <f>N26/D25</f>
        <v>#DIV/0!</v>
      </c>
      <c r="O27" s="65" t="s">
        <v>100</v>
      </c>
      <c r="P27" s="66" t="e">
        <f>P26/D25</f>
        <v>#DIV/0!</v>
      </c>
      <c r="Q27" s="66" t="e">
        <f>Q26/D25</f>
        <v>#DIV/0!</v>
      </c>
      <c r="R27" s="65" t="s">
        <v>100</v>
      </c>
      <c r="S27" s="66" t="e">
        <f>S26/D25</f>
        <v>#DIV/0!</v>
      </c>
      <c r="T27" s="65" t="s">
        <v>100</v>
      </c>
      <c r="U27" s="66" t="e">
        <f>U26/D25</f>
        <v>#DIV/0!</v>
      </c>
      <c r="V27" s="73" t="e">
        <f>V26/D25</f>
        <v>#DIV/0!</v>
      </c>
      <c r="W27" s="43"/>
      <c r="X27" s="43"/>
      <c r="Y27" s="43"/>
      <c r="Z27" s="43"/>
      <c r="AA27" s="43"/>
      <c r="AB27" s="43"/>
      <c r="AC27" s="43"/>
    </row>
    <row r="28" spans="1:29" s="47" customFormat="1" ht="20.25" customHeight="1">
      <c r="A28" s="92" t="s">
        <v>92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4"/>
      <c r="W28" s="43"/>
      <c r="X28" s="43"/>
      <c r="Y28" s="43"/>
      <c r="Z28" s="43"/>
      <c r="AA28" s="43"/>
      <c r="AB28" s="43"/>
      <c r="AC28" s="43"/>
    </row>
    <row r="29" spans="1:38" s="47" customFormat="1" ht="46.5" customHeight="1">
      <c r="A29" s="119" t="s">
        <v>76</v>
      </c>
      <c r="B29" s="91" t="s">
        <v>37</v>
      </c>
      <c r="C29" s="116" t="s">
        <v>44</v>
      </c>
      <c r="D29" s="116" t="s">
        <v>108</v>
      </c>
      <c r="E29" s="117" t="s">
        <v>78</v>
      </c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6" t="s">
        <v>107</v>
      </c>
      <c r="R29" s="116" t="s">
        <v>79</v>
      </c>
      <c r="S29" s="116"/>
      <c r="T29" s="91" t="s">
        <v>80</v>
      </c>
      <c r="U29" s="91"/>
      <c r="V29" s="90" t="s">
        <v>81</v>
      </c>
      <c r="W29" s="43"/>
      <c r="X29" s="44"/>
      <c r="Y29" s="44"/>
      <c r="Z29" s="44"/>
      <c r="AA29" s="44"/>
      <c r="AB29" s="44"/>
      <c r="AC29" s="44"/>
      <c r="AD29" s="45"/>
      <c r="AE29" s="45"/>
      <c r="AF29" s="45"/>
      <c r="AG29" s="45"/>
      <c r="AH29" s="46"/>
      <c r="AI29" s="46"/>
      <c r="AJ29" s="46"/>
      <c r="AK29" s="46"/>
      <c r="AL29" s="46"/>
    </row>
    <row r="30" spans="1:38" s="47" customFormat="1" ht="26.25" customHeight="1">
      <c r="A30" s="119"/>
      <c r="B30" s="91"/>
      <c r="C30" s="116"/>
      <c r="D30" s="116"/>
      <c r="E30" s="84" t="s">
        <v>93</v>
      </c>
      <c r="F30" s="83"/>
      <c r="G30" s="84" t="s">
        <v>83</v>
      </c>
      <c r="H30" s="83"/>
      <c r="I30" s="116" t="s">
        <v>85</v>
      </c>
      <c r="J30" s="116"/>
      <c r="K30" s="116" t="s">
        <v>101</v>
      </c>
      <c r="L30" s="116"/>
      <c r="M30" s="116"/>
      <c r="N30" s="116"/>
      <c r="O30" s="116"/>
      <c r="P30" s="116"/>
      <c r="Q30" s="116"/>
      <c r="R30" s="116"/>
      <c r="S30" s="116"/>
      <c r="T30" s="91"/>
      <c r="U30" s="91"/>
      <c r="V30" s="85"/>
      <c r="W30" s="43"/>
      <c r="X30" s="44"/>
      <c r="Y30" s="44"/>
      <c r="Z30" s="44"/>
      <c r="AA30" s="44"/>
      <c r="AB30" s="44"/>
      <c r="AC30" s="44"/>
      <c r="AD30" s="46"/>
      <c r="AE30" s="46"/>
      <c r="AF30" s="46"/>
      <c r="AG30" s="46"/>
      <c r="AH30" s="46"/>
      <c r="AI30" s="46"/>
      <c r="AJ30" s="46"/>
      <c r="AK30" s="46"/>
      <c r="AL30" s="46"/>
    </row>
    <row r="31" spans="1:38" s="47" customFormat="1" ht="14.25" customHeight="1">
      <c r="A31" s="119"/>
      <c r="B31" s="91"/>
      <c r="C31" s="116"/>
      <c r="D31" s="116"/>
      <c r="E31" s="112"/>
      <c r="F31" s="113"/>
      <c r="G31" s="112"/>
      <c r="H31" s="113"/>
      <c r="I31" s="116"/>
      <c r="J31" s="116"/>
      <c r="K31" s="116"/>
      <c r="L31" s="116"/>
      <c r="M31" s="116"/>
      <c r="N31" s="116"/>
      <c r="O31" s="116"/>
      <c r="P31" s="116"/>
      <c r="Q31" s="116"/>
      <c r="R31" s="116" t="s">
        <v>88</v>
      </c>
      <c r="S31" s="116" t="s">
        <v>109</v>
      </c>
      <c r="T31" s="116" t="s">
        <v>88</v>
      </c>
      <c r="U31" s="116" t="s">
        <v>109</v>
      </c>
      <c r="V31" s="85"/>
      <c r="W31" s="43"/>
      <c r="X31" s="44"/>
      <c r="Y31" s="44"/>
      <c r="Z31" s="44"/>
      <c r="AA31" s="44"/>
      <c r="AB31" s="44"/>
      <c r="AC31" s="44"/>
      <c r="AD31" s="46"/>
      <c r="AE31" s="46"/>
      <c r="AF31" s="46"/>
      <c r="AG31" s="46"/>
      <c r="AH31" s="46"/>
      <c r="AI31" s="46"/>
      <c r="AJ31" s="46"/>
      <c r="AK31" s="46"/>
      <c r="AL31" s="46"/>
    </row>
    <row r="32" spans="1:29" s="47" customFormat="1" ht="7.5" customHeight="1">
      <c r="A32" s="119"/>
      <c r="B32" s="91"/>
      <c r="C32" s="116"/>
      <c r="D32" s="116"/>
      <c r="E32" s="114"/>
      <c r="F32" s="115"/>
      <c r="G32" s="114"/>
      <c r="H32" s="115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85"/>
      <c r="W32" s="43"/>
      <c r="X32" s="43"/>
      <c r="Y32" s="43"/>
      <c r="Z32" s="43"/>
      <c r="AA32" s="43"/>
      <c r="AB32" s="43"/>
      <c r="AC32" s="43"/>
    </row>
    <row r="33" spans="1:29" s="47" customFormat="1" ht="12.75" customHeight="1">
      <c r="A33" s="119"/>
      <c r="B33" s="91"/>
      <c r="C33" s="116"/>
      <c r="D33" s="116"/>
      <c r="E33" s="91" t="s">
        <v>89</v>
      </c>
      <c r="F33" s="91" t="s">
        <v>103</v>
      </c>
      <c r="G33" s="91" t="s">
        <v>89</v>
      </c>
      <c r="H33" s="91" t="s">
        <v>103</v>
      </c>
      <c r="I33" s="91" t="s">
        <v>89</v>
      </c>
      <c r="J33" s="91" t="s">
        <v>105</v>
      </c>
      <c r="K33" s="91" t="s">
        <v>89</v>
      </c>
      <c r="L33" s="91" t="s">
        <v>103</v>
      </c>
      <c r="M33" s="91" t="s">
        <v>89</v>
      </c>
      <c r="N33" s="91" t="s">
        <v>103</v>
      </c>
      <c r="O33" s="91" t="s">
        <v>89</v>
      </c>
      <c r="P33" s="91" t="s">
        <v>105</v>
      </c>
      <c r="Q33" s="116"/>
      <c r="R33" s="116"/>
      <c r="S33" s="116"/>
      <c r="T33" s="116"/>
      <c r="U33" s="116"/>
      <c r="V33" s="85"/>
      <c r="W33" s="43"/>
      <c r="X33" s="43"/>
      <c r="Y33" s="43"/>
      <c r="Z33" s="43"/>
      <c r="AA33" s="43"/>
      <c r="AB33" s="43"/>
      <c r="AC33" s="43"/>
    </row>
    <row r="34" spans="1:29" s="47" customFormat="1" ht="10.5" customHeight="1">
      <c r="A34" s="119"/>
      <c r="B34" s="91"/>
      <c r="C34" s="116"/>
      <c r="D34" s="116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116"/>
      <c r="R34" s="116"/>
      <c r="S34" s="116"/>
      <c r="T34" s="116"/>
      <c r="U34" s="116"/>
      <c r="V34" s="86"/>
      <c r="W34" s="43"/>
      <c r="X34" s="43"/>
      <c r="Y34" s="43"/>
      <c r="Z34" s="43"/>
      <c r="AA34" s="43"/>
      <c r="AB34" s="43"/>
      <c r="AC34" s="43"/>
    </row>
    <row r="35" spans="1:29" s="47" customFormat="1" ht="20.25" customHeight="1">
      <c r="A35" s="67">
        <v>1</v>
      </c>
      <c r="B35" s="61">
        <v>2</v>
      </c>
      <c r="C35" s="61">
        <v>3</v>
      </c>
      <c r="D35" s="61">
        <v>4</v>
      </c>
      <c r="E35" s="61">
        <v>5</v>
      </c>
      <c r="F35" s="61">
        <v>6</v>
      </c>
      <c r="G35" s="61">
        <v>7</v>
      </c>
      <c r="H35" s="61">
        <v>8</v>
      </c>
      <c r="I35" s="61">
        <v>9</v>
      </c>
      <c r="J35" s="61">
        <v>10</v>
      </c>
      <c r="K35" s="61">
        <v>11</v>
      </c>
      <c r="L35" s="61">
        <v>12</v>
      </c>
      <c r="M35" s="61">
        <v>13</v>
      </c>
      <c r="N35" s="61">
        <v>14</v>
      </c>
      <c r="O35" s="61">
        <v>15</v>
      </c>
      <c r="P35" s="61">
        <v>16</v>
      </c>
      <c r="Q35" s="61">
        <v>17</v>
      </c>
      <c r="R35" s="61">
        <v>18</v>
      </c>
      <c r="S35" s="61">
        <v>19</v>
      </c>
      <c r="T35" s="61">
        <v>20</v>
      </c>
      <c r="U35" s="61">
        <v>21</v>
      </c>
      <c r="V35" s="68">
        <v>22</v>
      </c>
      <c r="W35" s="43"/>
      <c r="X35" s="43"/>
      <c r="Y35" s="43"/>
      <c r="Z35" s="43"/>
      <c r="AA35" s="43"/>
      <c r="AB35" s="43"/>
      <c r="AC35" s="43"/>
    </row>
    <row r="36" spans="1:29" s="47" customFormat="1" ht="18.75" customHeight="1">
      <c r="A36" s="69">
        <v>1</v>
      </c>
      <c r="B36" s="52"/>
      <c r="C36" s="53"/>
      <c r="D36" s="53"/>
      <c r="E36" s="53"/>
      <c r="F36" s="54">
        <f>C36*D36*E36/100</f>
        <v>0</v>
      </c>
      <c r="G36" s="53"/>
      <c r="H36" s="54">
        <f>C36*D36*G36/100</f>
        <v>0</v>
      </c>
      <c r="I36" s="53"/>
      <c r="J36" s="54">
        <f>C36*D36*I36/100</f>
        <v>0</v>
      </c>
      <c r="K36" s="53"/>
      <c r="L36" s="54">
        <f>C36*D36*K36/100</f>
        <v>0</v>
      </c>
      <c r="M36" s="53"/>
      <c r="N36" s="54">
        <f>C36*D36*M36/100</f>
        <v>0</v>
      </c>
      <c r="O36" s="53"/>
      <c r="P36" s="54">
        <f>C36*D36*O36/100</f>
        <v>0</v>
      </c>
      <c r="Q36" s="54">
        <f>C36*D36+F36+H36+J36+L36+N36+P36</f>
        <v>0</v>
      </c>
      <c r="R36" s="53"/>
      <c r="S36" s="55">
        <f>D36*R36</f>
        <v>0</v>
      </c>
      <c r="T36" s="53"/>
      <c r="U36" s="55">
        <f>D36*T36</f>
        <v>0</v>
      </c>
      <c r="V36" s="74">
        <f>Q36*12+S36+U36</f>
        <v>0</v>
      </c>
      <c r="W36" s="43"/>
      <c r="X36" s="43"/>
      <c r="Y36" s="43"/>
      <c r="Z36" s="43"/>
      <c r="AA36" s="43"/>
      <c r="AB36" s="43"/>
      <c r="AC36" s="43"/>
    </row>
    <row r="37" spans="1:29" s="47" customFormat="1" ht="18" customHeight="1">
      <c r="A37" s="69">
        <v>2</v>
      </c>
      <c r="B37" s="52"/>
      <c r="C37" s="53"/>
      <c r="D37" s="53"/>
      <c r="E37" s="53"/>
      <c r="F37" s="54">
        <f>C37*D37*E37/100</f>
        <v>0</v>
      </c>
      <c r="G37" s="53"/>
      <c r="H37" s="54">
        <f>C37*D37*G37/100</f>
        <v>0</v>
      </c>
      <c r="I37" s="53"/>
      <c r="J37" s="54">
        <f>C37*D37*I37/100</f>
        <v>0</v>
      </c>
      <c r="K37" s="53"/>
      <c r="L37" s="54">
        <f>C37*D37*K37/100</f>
        <v>0</v>
      </c>
      <c r="M37" s="53"/>
      <c r="N37" s="54">
        <f>C37*D37*M37/100</f>
        <v>0</v>
      </c>
      <c r="O37" s="53"/>
      <c r="P37" s="54">
        <f>C37*D37*O37/100</f>
        <v>0</v>
      </c>
      <c r="Q37" s="54">
        <f>C37*D37+F37+H37+J37+L37+N37+P37</f>
        <v>0</v>
      </c>
      <c r="R37" s="53"/>
      <c r="S37" s="55">
        <f>D37*R37</f>
        <v>0</v>
      </c>
      <c r="T37" s="53"/>
      <c r="U37" s="55">
        <f>D37*T37</f>
        <v>0</v>
      </c>
      <c r="V37" s="74">
        <f>Q37*12+S37+U37</f>
        <v>0</v>
      </c>
      <c r="W37" s="43"/>
      <c r="X37" s="43"/>
      <c r="Y37" s="43"/>
      <c r="Z37" s="43"/>
      <c r="AA37" s="43"/>
      <c r="AB37" s="43"/>
      <c r="AC37" s="43"/>
    </row>
    <row r="38" spans="1:29" s="47" customFormat="1" ht="18.75" customHeight="1">
      <c r="A38" s="69">
        <v>3</v>
      </c>
      <c r="B38" s="52"/>
      <c r="C38" s="53"/>
      <c r="D38" s="53"/>
      <c r="E38" s="53"/>
      <c r="F38" s="54">
        <f>C38*D38*E38/100</f>
        <v>0</v>
      </c>
      <c r="G38" s="53"/>
      <c r="H38" s="54">
        <f>C38*D38*G38/100</f>
        <v>0</v>
      </c>
      <c r="I38" s="53"/>
      <c r="J38" s="54">
        <f>C38*D38*I38/100</f>
        <v>0</v>
      </c>
      <c r="K38" s="53"/>
      <c r="L38" s="54">
        <f>C38*D38*K38/100</f>
        <v>0</v>
      </c>
      <c r="M38" s="53"/>
      <c r="N38" s="54">
        <f>C38*D38*M38/100</f>
        <v>0</v>
      </c>
      <c r="O38" s="53"/>
      <c r="P38" s="54">
        <f>C38*D38*O38/100</f>
        <v>0</v>
      </c>
      <c r="Q38" s="54">
        <f>C38*D38+F38+H38+J38+L38+N38+P38</f>
        <v>0</v>
      </c>
      <c r="R38" s="53"/>
      <c r="S38" s="55">
        <f>D38*R38</f>
        <v>0</v>
      </c>
      <c r="T38" s="53"/>
      <c r="U38" s="55">
        <f>D38*T38</f>
        <v>0</v>
      </c>
      <c r="V38" s="74">
        <f>Q38*12+S38+U38</f>
        <v>0</v>
      </c>
      <c r="W38" s="43"/>
      <c r="X38" s="43"/>
      <c r="Y38" s="43"/>
      <c r="Z38" s="43"/>
      <c r="AA38" s="43"/>
      <c r="AB38" s="43"/>
      <c r="AC38" s="43"/>
    </row>
    <row r="39" spans="1:29" s="47" customFormat="1" ht="19.5" customHeight="1">
      <c r="A39" s="69">
        <v>4</v>
      </c>
      <c r="B39" s="52"/>
      <c r="C39" s="53"/>
      <c r="D39" s="53"/>
      <c r="E39" s="53"/>
      <c r="F39" s="54">
        <f>C39*D39*E39/100</f>
        <v>0</v>
      </c>
      <c r="G39" s="53"/>
      <c r="H39" s="54">
        <f>C39*D39*G39/100</f>
        <v>0</v>
      </c>
      <c r="I39" s="53"/>
      <c r="J39" s="54">
        <f>C39*D39*I39/100</f>
        <v>0</v>
      </c>
      <c r="K39" s="53"/>
      <c r="L39" s="54">
        <f>C39*D39*K39/100</f>
        <v>0</v>
      </c>
      <c r="M39" s="53"/>
      <c r="N39" s="54">
        <f>C39*D39*M39/100</f>
        <v>0</v>
      </c>
      <c r="O39" s="53"/>
      <c r="P39" s="54">
        <f>C39*D39*O39/100</f>
        <v>0</v>
      </c>
      <c r="Q39" s="54">
        <f>C39*D39+F39+H39+J39+L39+N39+P39</f>
        <v>0</v>
      </c>
      <c r="R39" s="53"/>
      <c r="S39" s="55">
        <f>D39*R39</f>
        <v>0</v>
      </c>
      <c r="T39" s="53"/>
      <c r="U39" s="55">
        <f>D39*T39</f>
        <v>0</v>
      </c>
      <c r="V39" s="74">
        <f>Q39*12+S39+U39</f>
        <v>0</v>
      </c>
      <c r="W39" s="43"/>
      <c r="X39" s="43"/>
      <c r="Y39" s="43"/>
      <c r="Z39" s="43"/>
      <c r="AA39" s="43"/>
      <c r="AB39" s="43"/>
      <c r="AC39" s="43"/>
    </row>
    <row r="40" spans="1:29" s="47" customFormat="1" ht="21" customHeight="1">
      <c r="A40" s="69" t="s">
        <v>38</v>
      </c>
      <c r="B40" s="52"/>
      <c r="C40" s="53"/>
      <c r="D40" s="53"/>
      <c r="E40" s="53"/>
      <c r="F40" s="54">
        <f>C40*D40*E40/100</f>
        <v>0</v>
      </c>
      <c r="G40" s="53"/>
      <c r="H40" s="54">
        <f>C40*D40*G40/100</f>
        <v>0</v>
      </c>
      <c r="I40" s="53"/>
      <c r="J40" s="54">
        <f>C40*D40*I40/100</f>
        <v>0</v>
      </c>
      <c r="K40" s="53"/>
      <c r="L40" s="54">
        <f>C40*D40*K40/100</f>
        <v>0</v>
      </c>
      <c r="M40" s="53"/>
      <c r="N40" s="54">
        <f>C40*D40*M40/100</f>
        <v>0</v>
      </c>
      <c r="O40" s="53"/>
      <c r="P40" s="54">
        <f>C40*D40*O40/100</f>
        <v>0</v>
      </c>
      <c r="Q40" s="54">
        <f>C40*D40+F40+H40+J40+L40+N40+P40</f>
        <v>0</v>
      </c>
      <c r="R40" s="53"/>
      <c r="S40" s="55">
        <f>D40*R40</f>
        <v>0</v>
      </c>
      <c r="T40" s="53"/>
      <c r="U40" s="55">
        <f>D40*T40</f>
        <v>0</v>
      </c>
      <c r="V40" s="74">
        <f>Q40*12+S40+U40</f>
        <v>0</v>
      </c>
      <c r="W40" s="43"/>
      <c r="X40" s="43"/>
      <c r="Y40" s="43"/>
      <c r="Z40" s="43"/>
      <c r="AA40" s="43"/>
      <c r="AB40" s="43"/>
      <c r="AC40" s="43"/>
    </row>
    <row r="41" spans="1:29" s="47" customFormat="1" ht="27" customHeight="1">
      <c r="A41" s="99" t="s">
        <v>110</v>
      </c>
      <c r="B41" s="100"/>
      <c r="C41" s="53"/>
      <c r="D41" s="53">
        <f>SUM(D36:D40)</f>
        <v>0</v>
      </c>
      <c r="E41" s="65" t="s">
        <v>100</v>
      </c>
      <c r="F41" s="53">
        <f>SUM(F36:F40)</f>
        <v>0</v>
      </c>
      <c r="G41" s="65" t="s">
        <v>100</v>
      </c>
      <c r="H41" s="53">
        <f>SUM(H36:H40)</f>
        <v>0</v>
      </c>
      <c r="I41" s="65" t="s">
        <v>100</v>
      </c>
      <c r="J41" s="53">
        <f>SUM(J36:J40)</f>
        <v>0</v>
      </c>
      <c r="K41" s="65" t="s">
        <v>100</v>
      </c>
      <c r="L41" s="53">
        <f>SUM(L36:L40)</f>
        <v>0</v>
      </c>
      <c r="M41" s="65" t="s">
        <v>100</v>
      </c>
      <c r="N41" s="53">
        <f>SUM(N36:N40)</f>
        <v>0</v>
      </c>
      <c r="O41" s="65" t="s">
        <v>100</v>
      </c>
      <c r="P41" s="53">
        <f>SUM(P36:P40)</f>
        <v>0</v>
      </c>
      <c r="Q41" s="53">
        <f>SUM(Q36:Q40)</f>
        <v>0</v>
      </c>
      <c r="R41" s="65" t="s">
        <v>100</v>
      </c>
      <c r="S41" s="65" t="s">
        <v>100</v>
      </c>
      <c r="T41" s="65" t="s">
        <v>100</v>
      </c>
      <c r="U41" s="65" t="s">
        <v>100</v>
      </c>
      <c r="V41" s="71" t="s">
        <v>100</v>
      </c>
      <c r="W41" s="43"/>
      <c r="X41" s="43"/>
      <c r="Y41" s="43"/>
      <c r="Z41" s="43"/>
      <c r="AA41" s="43"/>
      <c r="AB41" s="43"/>
      <c r="AC41" s="43"/>
    </row>
    <row r="42" spans="1:29" s="47" customFormat="1" ht="26.25" customHeight="1">
      <c r="A42" s="95" t="s">
        <v>98</v>
      </c>
      <c r="B42" s="96"/>
      <c r="C42" s="53"/>
      <c r="D42" s="53">
        <f>D41*12</f>
        <v>0</v>
      </c>
      <c r="E42" s="65" t="s">
        <v>100</v>
      </c>
      <c r="F42" s="53">
        <f>F41*12</f>
        <v>0</v>
      </c>
      <c r="G42" s="65" t="s">
        <v>100</v>
      </c>
      <c r="H42" s="53">
        <f>H41*12</f>
        <v>0</v>
      </c>
      <c r="I42" s="65" t="s">
        <v>100</v>
      </c>
      <c r="J42" s="53">
        <f>J41*12</f>
        <v>0</v>
      </c>
      <c r="K42" s="65" t="s">
        <v>100</v>
      </c>
      <c r="L42" s="53">
        <f>L41*12</f>
        <v>0</v>
      </c>
      <c r="M42" s="65" t="s">
        <v>100</v>
      </c>
      <c r="N42" s="53">
        <f>N41*12</f>
        <v>0</v>
      </c>
      <c r="O42" s="65" t="s">
        <v>100</v>
      </c>
      <c r="P42" s="53">
        <f>P41*12</f>
        <v>0</v>
      </c>
      <c r="Q42" s="53">
        <f>Q41*12</f>
        <v>0</v>
      </c>
      <c r="R42" s="65" t="s">
        <v>100</v>
      </c>
      <c r="S42" s="55">
        <f>S36+S37+S38+S39+S40</f>
        <v>0</v>
      </c>
      <c r="T42" s="65" t="s">
        <v>100</v>
      </c>
      <c r="U42" s="55">
        <f>U36+U37+U38+U39+U40</f>
        <v>0</v>
      </c>
      <c r="V42" s="72">
        <f>V36+V37+V38+V39+V40</f>
        <v>0</v>
      </c>
      <c r="W42" s="43"/>
      <c r="X42" s="43"/>
      <c r="Y42" s="43"/>
      <c r="Z42" s="43"/>
      <c r="AA42" s="43"/>
      <c r="AB42" s="43"/>
      <c r="AC42" s="43"/>
    </row>
    <row r="43" spans="1:29" s="47" customFormat="1" ht="32.25" customHeight="1">
      <c r="A43" s="97" t="s">
        <v>99</v>
      </c>
      <c r="B43" s="98"/>
      <c r="C43" s="53"/>
      <c r="D43" s="66" t="e">
        <f>D42/D41</f>
        <v>#DIV/0!</v>
      </c>
      <c r="E43" s="65" t="s">
        <v>100</v>
      </c>
      <c r="F43" s="66" t="e">
        <f>F42/D41</f>
        <v>#DIV/0!</v>
      </c>
      <c r="G43" s="65" t="s">
        <v>100</v>
      </c>
      <c r="H43" s="66" t="e">
        <f>H42/D41</f>
        <v>#DIV/0!</v>
      </c>
      <c r="I43" s="65" t="s">
        <v>100</v>
      </c>
      <c r="J43" s="66" t="e">
        <f>J42/D41</f>
        <v>#DIV/0!</v>
      </c>
      <c r="K43" s="65" t="s">
        <v>100</v>
      </c>
      <c r="L43" s="66" t="e">
        <f>L42/D41</f>
        <v>#DIV/0!</v>
      </c>
      <c r="M43" s="65" t="s">
        <v>100</v>
      </c>
      <c r="N43" s="66" t="e">
        <f>N42/D41</f>
        <v>#DIV/0!</v>
      </c>
      <c r="O43" s="65" t="s">
        <v>100</v>
      </c>
      <c r="P43" s="66" t="e">
        <f>P42/D41</f>
        <v>#DIV/0!</v>
      </c>
      <c r="Q43" s="66" t="e">
        <f>Q42/D41</f>
        <v>#DIV/0!</v>
      </c>
      <c r="R43" s="65" t="s">
        <v>100</v>
      </c>
      <c r="S43" s="66" t="e">
        <f>S42/D41</f>
        <v>#DIV/0!</v>
      </c>
      <c r="T43" s="65" t="s">
        <v>100</v>
      </c>
      <c r="U43" s="66" t="e">
        <f>U42/D41</f>
        <v>#DIV/0!</v>
      </c>
      <c r="V43" s="73" t="e">
        <f>V42/D41</f>
        <v>#DIV/0!</v>
      </c>
      <c r="W43" s="43"/>
      <c r="X43" s="43"/>
      <c r="Y43" s="43"/>
      <c r="Z43" s="43"/>
      <c r="AA43" s="43"/>
      <c r="AB43" s="43"/>
      <c r="AC43" s="43"/>
    </row>
    <row r="44" spans="1:29" s="47" customFormat="1" ht="20.25" customHeight="1">
      <c r="A44" s="92" t="s">
        <v>94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4"/>
      <c r="W44" s="43"/>
      <c r="X44" s="43"/>
      <c r="Y44" s="43"/>
      <c r="Z44" s="43"/>
      <c r="AA44" s="43"/>
      <c r="AB44" s="43"/>
      <c r="AC44" s="43"/>
    </row>
    <row r="45" spans="1:38" s="47" customFormat="1" ht="22.5" customHeight="1">
      <c r="A45" s="119" t="s">
        <v>76</v>
      </c>
      <c r="B45" s="91" t="s">
        <v>37</v>
      </c>
      <c r="C45" s="116" t="s">
        <v>44</v>
      </c>
      <c r="D45" s="116" t="s">
        <v>77</v>
      </c>
      <c r="E45" s="117" t="s">
        <v>78</v>
      </c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6" t="s">
        <v>107</v>
      </c>
      <c r="R45" s="116" t="s">
        <v>79</v>
      </c>
      <c r="S45" s="116"/>
      <c r="T45" s="116"/>
      <c r="U45" s="116"/>
      <c r="V45" s="90" t="s">
        <v>81</v>
      </c>
      <c r="W45" s="43"/>
      <c r="X45" s="44"/>
      <c r="Y45" s="44"/>
      <c r="Z45" s="44"/>
      <c r="AA45" s="44"/>
      <c r="AB45" s="44"/>
      <c r="AC45" s="44"/>
      <c r="AD45" s="45"/>
      <c r="AE45" s="45"/>
      <c r="AF45" s="45"/>
      <c r="AG45" s="45"/>
      <c r="AH45" s="46"/>
      <c r="AI45" s="46"/>
      <c r="AJ45" s="46"/>
      <c r="AK45" s="46"/>
      <c r="AL45" s="46"/>
    </row>
    <row r="46" spans="1:38" s="47" customFormat="1" ht="6.75" customHeight="1">
      <c r="A46" s="119"/>
      <c r="B46" s="91"/>
      <c r="C46" s="116"/>
      <c r="D46" s="116"/>
      <c r="E46" s="84" t="s">
        <v>93</v>
      </c>
      <c r="F46" s="83"/>
      <c r="G46" s="84" t="s">
        <v>83</v>
      </c>
      <c r="H46" s="83"/>
      <c r="I46" s="84" t="s">
        <v>97</v>
      </c>
      <c r="J46" s="83"/>
      <c r="K46" s="116" t="s">
        <v>101</v>
      </c>
      <c r="L46" s="116"/>
      <c r="M46" s="84" t="s">
        <v>95</v>
      </c>
      <c r="N46" s="83"/>
      <c r="O46" s="84" t="s">
        <v>96</v>
      </c>
      <c r="P46" s="83"/>
      <c r="Q46" s="116"/>
      <c r="R46" s="116"/>
      <c r="S46" s="116"/>
      <c r="T46" s="116"/>
      <c r="U46" s="116"/>
      <c r="V46" s="85"/>
      <c r="W46" s="43"/>
      <c r="X46" s="44"/>
      <c r="Y46" s="44"/>
      <c r="Z46" s="44"/>
      <c r="AA46" s="44"/>
      <c r="AB46" s="44"/>
      <c r="AC46" s="44"/>
      <c r="AD46" s="46"/>
      <c r="AE46" s="46"/>
      <c r="AF46" s="46"/>
      <c r="AG46" s="46"/>
      <c r="AH46" s="46"/>
      <c r="AI46" s="46"/>
      <c r="AJ46" s="46"/>
      <c r="AK46" s="46"/>
      <c r="AL46" s="46"/>
    </row>
    <row r="47" spans="1:38" s="47" customFormat="1" ht="14.25" customHeight="1">
      <c r="A47" s="119"/>
      <c r="B47" s="91"/>
      <c r="C47" s="116"/>
      <c r="D47" s="116"/>
      <c r="E47" s="112"/>
      <c r="F47" s="113"/>
      <c r="G47" s="112"/>
      <c r="H47" s="113"/>
      <c r="I47" s="112"/>
      <c r="J47" s="113"/>
      <c r="K47" s="116"/>
      <c r="L47" s="116"/>
      <c r="M47" s="112"/>
      <c r="N47" s="113"/>
      <c r="O47" s="112"/>
      <c r="P47" s="113"/>
      <c r="Q47" s="116"/>
      <c r="R47" s="116" t="s">
        <v>88</v>
      </c>
      <c r="S47" s="116" t="s">
        <v>109</v>
      </c>
      <c r="T47" s="116"/>
      <c r="U47" s="116"/>
      <c r="V47" s="85"/>
      <c r="W47" s="43"/>
      <c r="X47" s="44"/>
      <c r="Y47" s="44"/>
      <c r="Z47" s="44"/>
      <c r="AA47" s="44"/>
      <c r="AB47" s="44"/>
      <c r="AC47" s="44"/>
      <c r="AD47" s="46"/>
      <c r="AE47" s="46"/>
      <c r="AF47" s="46"/>
      <c r="AG47" s="46"/>
      <c r="AH47" s="46"/>
      <c r="AI47" s="46"/>
      <c r="AJ47" s="46"/>
      <c r="AK47" s="46"/>
      <c r="AL47" s="46"/>
    </row>
    <row r="48" spans="1:29" s="47" customFormat="1" ht="51" customHeight="1">
      <c r="A48" s="119"/>
      <c r="B48" s="91"/>
      <c r="C48" s="116"/>
      <c r="D48" s="116"/>
      <c r="E48" s="114"/>
      <c r="F48" s="115"/>
      <c r="G48" s="114"/>
      <c r="H48" s="115"/>
      <c r="I48" s="114"/>
      <c r="J48" s="115"/>
      <c r="K48" s="116"/>
      <c r="L48" s="116"/>
      <c r="M48" s="114"/>
      <c r="N48" s="115"/>
      <c r="O48" s="114"/>
      <c r="P48" s="115"/>
      <c r="Q48" s="116"/>
      <c r="R48" s="116"/>
      <c r="S48" s="116"/>
      <c r="T48" s="116"/>
      <c r="U48" s="116"/>
      <c r="V48" s="85"/>
      <c r="W48" s="43"/>
      <c r="X48" s="43"/>
      <c r="Y48" s="43"/>
      <c r="Z48" s="43"/>
      <c r="AA48" s="43"/>
      <c r="AB48" s="43"/>
      <c r="AC48" s="43"/>
    </row>
    <row r="49" spans="1:29" s="47" customFormat="1" ht="12.75" customHeight="1">
      <c r="A49" s="119"/>
      <c r="B49" s="91"/>
      <c r="C49" s="116"/>
      <c r="D49" s="116"/>
      <c r="E49" s="91" t="s">
        <v>89</v>
      </c>
      <c r="F49" s="91" t="s">
        <v>103</v>
      </c>
      <c r="G49" s="91" t="s">
        <v>89</v>
      </c>
      <c r="H49" s="91" t="s">
        <v>103</v>
      </c>
      <c r="I49" s="91" t="s">
        <v>89</v>
      </c>
      <c r="J49" s="91" t="s">
        <v>105</v>
      </c>
      <c r="K49" s="91" t="s">
        <v>89</v>
      </c>
      <c r="L49" s="91" t="s">
        <v>103</v>
      </c>
      <c r="M49" s="91" t="s">
        <v>89</v>
      </c>
      <c r="N49" s="91" t="s">
        <v>103</v>
      </c>
      <c r="O49" s="91" t="s">
        <v>89</v>
      </c>
      <c r="P49" s="91" t="s">
        <v>105</v>
      </c>
      <c r="Q49" s="116"/>
      <c r="R49" s="116"/>
      <c r="S49" s="116"/>
      <c r="T49" s="116"/>
      <c r="U49" s="116"/>
      <c r="V49" s="85"/>
      <c r="W49" s="43"/>
      <c r="X49" s="43"/>
      <c r="Y49" s="43"/>
      <c r="Z49" s="43"/>
      <c r="AA49" s="43"/>
      <c r="AB49" s="43"/>
      <c r="AC49" s="43"/>
    </row>
    <row r="50" spans="1:29" s="47" customFormat="1" ht="20.25" customHeight="1">
      <c r="A50" s="119"/>
      <c r="B50" s="91"/>
      <c r="C50" s="116"/>
      <c r="D50" s="116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116"/>
      <c r="R50" s="116"/>
      <c r="S50" s="116"/>
      <c r="T50" s="116"/>
      <c r="U50" s="116"/>
      <c r="V50" s="86"/>
      <c r="W50" s="43"/>
      <c r="X50" s="43"/>
      <c r="Y50" s="43"/>
      <c r="Z50" s="43"/>
      <c r="AA50" s="43"/>
      <c r="AB50" s="43"/>
      <c r="AC50" s="43"/>
    </row>
    <row r="51" spans="1:29" s="47" customFormat="1" ht="20.25" customHeight="1">
      <c r="A51" s="67">
        <v>1</v>
      </c>
      <c r="B51" s="61">
        <v>2</v>
      </c>
      <c r="C51" s="61">
        <v>3</v>
      </c>
      <c r="D51" s="61">
        <v>4</v>
      </c>
      <c r="E51" s="61">
        <v>5</v>
      </c>
      <c r="F51" s="61">
        <v>6</v>
      </c>
      <c r="G51" s="61">
        <v>7</v>
      </c>
      <c r="H51" s="61">
        <v>8</v>
      </c>
      <c r="I51" s="61">
        <v>9</v>
      </c>
      <c r="J51" s="61">
        <v>10</v>
      </c>
      <c r="K51" s="61">
        <v>11</v>
      </c>
      <c r="L51" s="61">
        <v>12</v>
      </c>
      <c r="M51" s="61">
        <v>13</v>
      </c>
      <c r="N51" s="61">
        <v>14</v>
      </c>
      <c r="O51" s="61">
        <v>15</v>
      </c>
      <c r="P51" s="61">
        <v>16</v>
      </c>
      <c r="Q51" s="61">
        <v>17</v>
      </c>
      <c r="R51" s="61">
        <v>18</v>
      </c>
      <c r="S51" s="61">
        <v>19</v>
      </c>
      <c r="T51" s="61">
        <v>20</v>
      </c>
      <c r="U51" s="61">
        <v>21</v>
      </c>
      <c r="V51" s="68">
        <v>22</v>
      </c>
      <c r="W51" s="43"/>
      <c r="X51" s="43"/>
      <c r="Y51" s="43"/>
      <c r="Z51" s="43"/>
      <c r="AA51" s="43"/>
      <c r="AB51" s="43"/>
      <c r="AC51" s="43"/>
    </row>
    <row r="52" spans="1:29" s="47" customFormat="1" ht="20.25" customHeight="1">
      <c r="A52" s="69">
        <v>1</v>
      </c>
      <c r="B52" s="52"/>
      <c r="C52" s="53"/>
      <c r="D52" s="53"/>
      <c r="E52" s="53"/>
      <c r="F52" s="54">
        <f>C52*D52*E52/100</f>
        <v>0</v>
      </c>
      <c r="G52" s="53"/>
      <c r="H52" s="54">
        <f>C52*D52*G52/100</f>
        <v>0</v>
      </c>
      <c r="I52" s="53"/>
      <c r="J52" s="54">
        <f>C52*D52*I52/100</f>
        <v>0</v>
      </c>
      <c r="K52" s="53"/>
      <c r="L52" s="54">
        <f>C52*D52*K52/100</f>
        <v>0</v>
      </c>
      <c r="M52" s="53"/>
      <c r="N52" s="54">
        <f>C52*D52*M52/100</f>
        <v>0</v>
      </c>
      <c r="O52" s="53"/>
      <c r="P52" s="54">
        <f>C52*D52*O52/100</f>
        <v>0</v>
      </c>
      <c r="Q52" s="54">
        <f>C52*D52+F52+H52+J52+L52+N52+P52</f>
        <v>0</v>
      </c>
      <c r="R52" s="53"/>
      <c r="S52" s="55">
        <f>D52*R52</f>
        <v>0</v>
      </c>
      <c r="T52" s="53"/>
      <c r="U52" s="55"/>
      <c r="V52" s="74">
        <f>Q52*12+S52+U52</f>
        <v>0</v>
      </c>
      <c r="W52" s="43"/>
      <c r="X52" s="43"/>
      <c r="Y52" s="43"/>
      <c r="Z52" s="43"/>
      <c r="AA52" s="43"/>
      <c r="AB52" s="43"/>
      <c r="AC52" s="43"/>
    </row>
    <row r="53" spans="1:29" s="47" customFormat="1" ht="20.25" customHeight="1">
      <c r="A53" s="69">
        <v>2</v>
      </c>
      <c r="B53" s="52"/>
      <c r="C53" s="53"/>
      <c r="D53" s="53"/>
      <c r="E53" s="53"/>
      <c r="F53" s="54">
        <f>C53*D53*E53/100</f>
        <v>0</v>
      </c>
      <c r="G53" s="53"/>
      <c r="H53" s="54">
        <f>C53*D53*G53/100</f>
        <v>0</v>
      </c>
      <c r="I53" s="53"/>
      <c r="J53" s="54">
        <f>C53*D53*I53/100</f>
        <v>0</v>
      </c>
      <c r="K53" s="53"/>
      <c r="L53" s="54">
        <f>C53*D53*K53/100</f>
        <v>0</v>
      </c>
      <c r="M53" s="53"/>
      <c r="N53" s="54">
        <f>C53*D53*M53/100</f>
        <v>0</v>
      </c>
      <c r="O53" s="53"/>
      <c r="P53" s="54">
        <f>C53*D53*O53/100</f>
        <v>0</v>
      </c>
      <c r="Q53" s="54">
        <f>C53*D53+F53+H53+J53+L53+N53+P53</f>
        <v>0</v>
      </c>
      <c r="R53" s="53"/>
      <c r="S53" s="55">
        <f>D53*R53</f>
        <v>0</v>
      </c>
      <c r="T53" s="53"/>
      <c r="U53" s="55"/>
      <c r="V53" s="74">
        <f>Q53*12+S53+U53</f>
        <v>0</v>
      </c>
      <c r="W53" s="43"/>
      <c r="X53" s="43"/>
      <c r="Y53" s="43"/>
      <c r="Z53" s="43"/>
      <c r="AA53" s="43"/>
      <c r="AB53" s="43"/>
      <c r="AC53" s="43"/>
    </row>
    <row r="54" spans="1:29" s="47" customFormat="1" ht="20.25" customHeight="1">
      <c r="A54" s="69">
        <v>3</v>
      </c>
      <c r="B54" s="52"/>
      <c r="C54" s="53"/>
      <c r="D54" s="53"/>
      <c r="E54" s="53"/>
      <c r="F54" s="54">
        <f>C54*D54*E54/100</f>
        <v>0</v>
      </c>
      <c r="G54" s="53"/>
      <c r="H54" s="54">
        <f>C54*D54*G54/100</f>
        <v>0</v>
      </c>
      <c r="I54" s="53"/>
      <c r="J54" s="54">
        <f>C54*D54*I54/100</f>
        <v>0</v>
      </c>
      <c r="K54" s="53"/>
      <c r="L54" s="54">
        <f>C54*D54*K54/100</f>
        <v>0</v>
      </c>
      <c r="M54" s="53"/>
      <c r="N54" s="54">
        <f>C54*D54*M54/100</f>
        <v>0</v>
      </c>
      <c r="O54" s="53"/>
      <c r="P54" s="54">
        <f>C54*D54*O54/100</f>
        <v>0</v>
      </c>
      <c r="Q54" s="54">
        <f>C54*D54+F54+H54+J54+L54+N54+P54</f>
        <v>0</v>
      </c>
      <c r="R54" s="53"/>
      <c r="S54" s="55">
        <f>D54*R54</f>
        <v>0</v>
      </c>
      <c r="T54" s="53"/>
      <c r="U54" s="55"/>
      <c r="V54" s="74">
        <f>Q54*12+S54+U54</f>
        <v>0</v>
      </c>
      <c r="W54" s="43"/>
      <c r="X54" s="43"/>
      <c r="Y54" s="43"/>
      <c r="Z54" s="43"/>
      <c r="AA54" s="43"/>
      <c r="AB54" s="43"/>
      <c r="AC54" s="43"/>
    </row>
    <row r="55" spans="1:29" s="47" customFormat="1" ht="27" customHeight="1">
      <c r="A55" s="69">
        <v>4</v>
      </c>
      <c r="B55" s="52"/>
      <c r="C55" s="53"/>
      <c r="D55" s="53"/>
      <c r="E55" s="53"/>
      <c r="F55" s="54">
        <f>C55*D55*E55/100</f>
        <v>0</v>
      </c>
      <c r="G55" s="53"/>
      <c r="H55" s="54">
        <f>C55*D55*G55/100</f>
        <v>0</v>
      </c>
      <c r="I55" s="53"/>
      <c r="J55" s="54">
        <f>C55*D55*I55/100</f>
        <v>0</v>
      </c>
      <c r="K55" s="53"/>
      <c r="L55" s="54">
        <f>C55*D55*K55/100</f>
        <v>0</v>
      </c>
      <c r="M55" s="53"/>
      <c r="N55" s="54">
        <f>C55*D55*M55/100</f>
        <v>0</v>
      </c>
      <c r="O55" s="53"/>
      <c r="P55" s="54">
        <f>C55*D55*O55/100</f>
        <v>0</v>
      </c>
      <c r="Q55" s="54">
        <f>C55*D55+F55+H55+J55+L55+N55+P55</f>
        <v>0</v>
      </c>
      <c r="R55" s="53"/>
      <c r="S55" s="55">
        <f>D55*R55</f>
        <v>0</v>
      </c>
      <c r="T55" s="53"/>
      <c r="U55" s="55"/>
      <c r="V55" s="74">
        <f>Q55*12+S55+U55</f>
        <v>0</v>
      </c>
      <c r="W55" s="43"/>
      <c r="X55" s="43"/>
      <c r="Y55" s="43"/>
      <c r="Z55" s="43"/>
      <c r="AA55" s="43"/>
      <c r="AB55" s="43"/>
      <c r="AC55" s="43"/>
    </row>
    <row r="56" spans="1:29" s="47" customFormat="1" ht="27" customHeight="1">
      <c r="A56" s="69" t="s">
        <v>38</v>
      </c>
      <c r="B56" s="52"/>
      <c r="C56" s="53"/>
      <c r="D56" s="53"/>
      <c r="E56" s="53"/>
      <c r="F56" s="54">
        <f>C56*D56*E56/100</f>
        <v>0</v>
      </c>
      <c r="G56" s="53"/>
      <c r="H56" s="54">
        <f>C56*D56*G56/100</f>
        <v>0</v>
      </c>
      <c r="I56" s="53"/>
      <c r="J56" s="54">
        <f>C56*D56*I56/100</f>
        <v>0</v>
      </c>
      <c r="K56" s="53"/>
      <c r="L56" s="54">
        <f>C56*D56*K56/100</f>
        <v>0</v>
      </c>
      <c r="M56" s="53"/>
      <c r="N56" s="54">
        <f>C56*D56*M56/100</f>
        <v>0</v>
      </c>
      <c r="O56" s="53"/>
      <c r="P56" s="54">
        <f>C56*D56*O56/100</f>
        <v>0</v>
      </c>
      <c r="Q56" s="54">
        <f>C56*D56+F56+H56+J56+L56+N56+P56</f>
        <v>0</v>
      </c>
      <c r="R56" s="53"/>
      <c r="S56" s="55">
        <f>D56*R56</f>
        <v>0</v>
      </c>
      <c r="T56" s="53"/>
      <c r="U56" s="55"/>
      <c r="V56" s="74">
        <f>Q56*12+S56+U56</f>
        <v>0</v>
      </c>
      <c r="W56" s="43"/>
      <c r="X56" s="43"/>
      <c r="Y56" s="43"/>
      <c r="Z56" s="43"/>
      <c r="AA56" s="43"/>
      <c r="AB56" s="43"/>
      <c r="AC56" s="43"/>
    </row>
    <row r="57" spans="1:29" s="47" customFormat="1" ht="25.5" customHeight="1">
      <c r="A57" s="99" t="s">
        <v>110</v>
      </c>
      <c r="B57" s="100"/>
      <c r="C57" s="53"/>
      <c r="D57" s="53">
        <f>SUM(D52:D56)</f>
        <v>0</v>
      </c>
      <c r="E57" s="65" t="s">
        <v>100</v>
      </c>
      <c r="F57" s="53">
        <f>SUM(F52:F56)</f>
        <v>0</v>
      </c>
      <c r="G57" s="65" t="s">
        <v>100</v>
      </c>
      <c r="H57" s="53">
        <f>SUM(H52:H56)</f>
        <v>0</v>
      </c>
      <c r="I57" s="65" t="s">
        <v>100</v>
      </c>
      <c r="J57" s="53">
        <f>SUM(J52:J56)</f>
        <v>0</v>
      </c>
      <c r="K57" s="65" t="s">
        <v>100</v>
      </c>
      <c r="L57" s="53">
        <f>SUM(L52:L56)</f>
        <v>0</v>
      </c>
      <c r="M57" s="65" t="s">
        <v>100</v>
      </c>
      <c r="N57" s="53">
        <f>SUM(N52:N56)</f>
        <v>0</v>
      </c>
      <c r="O57" s="65" t="s">
        <v>100</v>
      </c>
      <c r="P57" s="53">
        <f>SUM(P52:P56)</f>
        <v>0</v>
      </c>
      <c r="Q57" s="53">
        <f>SUM(Q52:Q56)</f>
        <v>0</v>
      </c>
      <c r="R57" s="65" t="s">
        <v>100</v>
      </c>
      <c r="S57" s="65" t="s">
        <v>100</v>
      </c>
      <c r="T57" s="65" t="s">
        <v>100</v>
      </c>
      <c r="U57" s="65" t="s">
        <v>100</v>
      </c>
      <c r="V57" s="71" t="s">
        <v>100</v>
      </c>
      <c r="W57" s="43"/>
      <c r="X57" s="43"/>
      <c r="Y57" s="43"/>
      <c r="Z57" s="43"/>
      <c r="AA57" s="43"/>
      <c r="AB57" s="43"/>
      <c r="AC57" s="43"/>
    </row>
    <row r="58" spans="1:34" s="47" customFormat="1" ht="22.5" customHeight="1">
      <c r="A58" s="95" t="s">
        <v>98</v>
      </c>
      <c r="B58" s="96"/>
      <c r="C58" s="53"/>
      <c r="D58" s="53">
        <f>D57*12</f>
        <v>0</v>
      </c>
      <c r="E58" s="65" t="s">
        <v>100</v>
      </c>
      <c r="F58" s="53">
        <f>F57*12</f>
        <v>0</v>
      </c>
      <c r="G58" s="65" t="s">
        <v>100</v>
      </c>
      <c r="H58" s="53">
        <f>H57*12</f>
        <v>0</v>
      </c>
      <c r="I58" s="65" t="s">
        <v>100</v>
      </c>
      <c r="J58" s="53">
        <f>J57*12</f>
        <v>0</v>
      </c>
      <c r="K58" s="65" t="s">
        <v>100</v>
      </c>
      <c r="L58" s="53">
        <f>L57*12</f>
        <v>0</v>
      </c>
      <c r="M58" s="65" t="s">
        <v>100</v>
      </c>
      <c r="N58" s="53">
        <f>N57*12</f>
        <v>0</v>
      </c>
      <c r="O58" s="65" t="s">
        <v>100</v>
      </c>
      <c r="P58" s="53">
        <f>P57*12</f>
        <v>0</v>
      </c>
      <c r="Q58" s="53">
        <f>Q57*12</f>
        <v>0</v>
      </c>
      <c r="R58" s="65" t="s">
        <v>100</v>
      </c>
      <c r="S58" s="55">
        <f>S52+S53+S54+S55+S56</f>
        <v>0</v>
      </c>
      <c r="T58" s="65" t="s">
        <v>100</v>
      </c>
      <c r="U58" s="55">
        <f>U52+U53+U54+U55+U56</f>
        <v>0</v>
      </c>
      <c r="V58" s="72">
        <f>V52+V53+V54+V55+V56</f>
        <v>0</v>
      </c>
      <c r="W58" s="56"/>
      <c r="X58" s="56"/>
      <c r="Y58" s="57"/>
      <c r="Z58" s="57"/>
      <c r="AA58" s="57"/>
      <c r="AB58" s="57"/>
      <c r="AC58" s="57"/>
      <c r="AD58" s="58"/>
      <c r="AE58" s="58"/>
      <c r="AF58" s="58"/>
      <c r="AG58" s="58"/>
      <c r="AH58" s="58"/>
    </row>
    <row r="59" spans="1:34" s="47" customFormat="1" ht="32.25" customHeight="1">
      <c r="A59" s="97" t="s">
        <v>99</v>
      </c>
      <c r="B59" s="98"/>
      <c r="C59" s="53"/>
      <c r="D59" s="66" t="e">
        <f>D58/D57</f>
        <v>#DIV/0!</v>
      </c>
      <c r="E59" s="65" t="s">
        <v>100</v>
      </c>
      <c r="F59" s="66" t="e">
        <f>F58/D57</f>
        <v>#DIV/0!</v>
      </c>
      <c r="G59" s="65" t="s">
        <v>100</v>
      </c>
      <c r="H59" s="66" t="e">
        <f>H58/D57</f>
        <v>#DIV/0!</v>
      </c>
      <c r="I59" s="65" t="s">
        <v>100</v>
      </c>
      <c r="J59" s="66" t="e">
        <f>J58/D57</f>
        <v>#DIV/0!</v>
      </c>
      <c r="K59" s="65" t="s">
        <v>100</v>
      </c>
      <c r="L59" s="66" t="e">
        <f>L58/D57</f>
        <v>#DIV/0!</v>
      </c>
      <c r="M59" s="65" t="s">
        <v>100</v>
      </c>
      <c r="N59" s="66" t="e">
        <f>N58/D57</f>
        <v>#DIV/0!</v>
      </c>
      <c r="O59" s="65" t="s">
        <v>100</v>
      </c>
      <c r="P59" s="66" t="e">
        <f>P58/D57</f>
        <v>#DIV/0!</v>
      </c>
      <c r="Q59" s="66" t="e">
        <f>Q58/D57</f>
        <v>#DIV/0!</v>
      </c>
      <c r="R59" s="65" t="s">
        <v>100</v>
      </c>
      <c r="S59" s="66" t="e">
        <f>S58/D57</f>
        <v>#DIV/0!</v>
      </c>
      <c r="T59" s="65" t="s">
        <v>100</v>
      </c>
      <c r="U59" s="66" t="e">
        <f>U58/D57</f>
        <v>#DIV/0!</v>
      </c>
      <c r="V59" s="73" t="e">
        <f>V58/D57</f>
        <v>#DIV/0!</v>
      </c>
      <c r="W59" s="59"/>
      <c r="X59" s="59"/>
      <c r="Y59" s="57"/>
      <c r="Z59" s="57"/>
      <c r="AA59" s="57"/>
      <c r="AB59" s="57"/>
      <c r="AC59" s="57"/>
      <c r="AD59" s="58"/>
      <c r="AE59" s="58"/>
      <c r="AF59" s="58"/>
      <c r="AG59" s="58"/>
      <c r="AH59" s="58"/>
    </row>
    <row r="60" spans="1:34" s="47" customFormat="1" ht="9.75" customHeight="1">
      <c r="A60" s="138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40"/>
      <c r="W60" s="59"/>
      <c r="X60" s="59"/>
      <c r="Y60" s="57"/>
      <c r="Z60" s="57"/>
      <c r="AA60" s="57"/>
      <c r="AB60" s="57"/>
      <c r="AC60" s="57"/>
      <c r="AD60" s="58"/>
      <c r="AE60" s="58"/>
      <c r="AF60" s="58"/>
      <c r="AG60" s="58"/>
      <c r="AH60" s="58"/>
    </row>
    <row r="61" spans="1:29" s="47" customFormat="1" ht="41.25" customHeight="1">
      <c r="A61" s="122" t="s">
        <v>113</v>
      </c>
      <c r="B61" s="123"/>
      <c r="C61" s="53"/>
      <c r="D61" s="53">
        <f>D16+D25+D41+D57</f>
        <v>0</v>
      </c>
      <c r="E61" s="65" t="s">
        <v>100</v>
      </c>
      <c r="F61" s="65" t="s">
        <v>100</v>
      </c>
      <c r="G61" s="65" t="s">
        <v>100</v>
      </c>
      <c r="H61" s="65" t="s">
        <v>100</v>
      </c>
      <c r="I61" s="65" t="s">
        <v>100</v>
      </c>
      <c r="J61" s="65" t="s">
        <v>100</v>
      </c>
      <c r="K61" s="65" t="s">
        <v>100</v>
      </c>
      <c r="L61" s="65" t="s">
        <v>100</v>
      </c>
      <c r="M61" s="65" t="s">
        <v>100</v>
      </c>
      <c r="N61" s="65" t="s">
        <v>100</v>
      </c>
      <c r="O61" s="65" t="s">
        <v>100</v>
      </c>
      <c r="P61" s="65" t="s">
        <v>100</v>
      </c>
      <c r="Q61" s="53">
        <f>Q16+Q25+Q41+Q57</f>
        <v>0</v>
      </c>
      <c r="R61" s="65" t="s">
        <v>100</v>
      </c>
      <c r="S61" s="65" t="s">
        <v>100</v>
      </c>
      <c r="T61" s="65" t="s">
        <v>100</v>
      </c>
      <c r="U61" s="65" t="s">
        <v>100</v>
      </c>
      <c r="V61" s="71" t="s">
        <v>100</v>
      </c>
      <c r="W61" s="43"/>
      <c r="X61" s="43"/>
      <c r="Y61" s="43"/>
      <c r="Z61" s="43"/>
      <c r="AA61" s="43"/>
      <c r="AB61" s="43"/>
      <c r="AC61" s="43"/>
    </row>
    <row r="62" spans="1:34" s="47" customFormat="1" ht="32.25" customHeight="1" thickBot="1">
      <c r="A62" s="132" t="s">
        <v>98</v>
      </c>
      <c r="B62" s="133"/>
      <c r="C62" s="75"/>
      <c r="D62" s="75">
        <f>D17+D26+D42+D58</f>
        <v>0</v>
      </c>
      <c r="E62" s="76" t="s">
        <v>100</v>
      </c>
      <c r="F62" s="76" t="s">
        <v>100</v>
      </c>
      <c r="G62" s="76" t="s">
        <v>100</v>
      </c>
      <c r="H62" s="76" t="s">
        <v>100</v>
      </c>
      <c r="I62" s="76" t="s">
        <v>100</v>
      </c>
      <c r="J62" s="76" t="s">
        <v>100</v>
      </c>
      <c r="K62" s="76" t="s">
        <v>100</v>
      </c>
      <c r="L62" s="76" t="s">
        <v>100</v>
      </c>
      <c r="M62" s="76" t="s">
        <v>100</v>
      </c>
      <c r="N62" s="76" t="s">
        <v>100</v>
      </c>
      <c r="O62" s="76" t="s">
        <v>100</v>
      </c>
      <c r="P62" s="76" t="s">
        <v>100</v>
      </c>
      <c r="Q62" s="75">
        <f>Q17+Q26+Q42+Q58</f>
        <v>0</v>
      </c>
      <c r="R62" s="76" t="s">
        <v>100</v>
      </c>
      <c r="S62" s="75">
        <f>S17+S26+S42+S58</f>
        <v>0</v>
      </c>
      <c r="T62" s="76" t="s">
        <v>100</v>
      </c>
      <c r="U62" s="75">
        <f>U17+U26+U42+U58</f>
        <v>0</v>
      </c>
      <c r="V62" s="77">
        <f>V17+V26+V42+V58</f>
        <v>0</v>
      </c>
      <c r="W62" s="56"/>
      <c r="X62" s="56"/>
      <c r="Y62" s="57"/>
      <c r="Z62" s="57"/>
      <c r="AA62" s="57"/>
      <c r="AB62" s="57"/>
      <c r="AC62" s="57"/>
      <c r="AD62" s="58"/>
      <c r="AE62" s="58"/>
      <c r="AF62" s="58"/>
      <c r="AG62" s="58"/>
      <c r="AH62" s="58"/>
    </row>
    <row r="63" spans="1:22" s="47" customFormat="1" ht="1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</row>
    <row r="64" spans="1:22" s="47" customFormat="1" ht="1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</row>
    <row r="65" spans="1:22" s="4" customFormat="1" ht="48.75" customHeight="1" thickBot="1">
      <c r="A65" s="134" t="s">
        <v>111</v>
      </c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78"/>
      <c r="P65" s="78"/>
      <c r="Q65" s="78"/>
      <c r="R65" s="78"/>
      <c r="S65" s="78"/>
      <c r="T65" s="78"/>
      <c r="U65" s="78"/>
      <c r="V65" s="78"/>
    </row>
    <row r="66" spans="1:14" s="4" customFormat="1" ht="60" customHeight="1">
      <c r="A66" s="141" t="s">
        <v>37</v>
      </c>
      <c r="B66" s="142"/>
      <c r="C66" s="142"/>
      <c r="D66" s="142"/>
      <c r="E66" s="142"/>
      <c r="F66" s="143" t="s">
        <v>68</v>
      </c>
      <c r="G66" s="143"/>
      <c r="H66" s="143"/>
      <c r="I66" s="143" t="s">
        <v>29</v>
      </c>
      <c r="J66" s="143"/>
      <c r="K66" s="143"/>
      <c r="L66" s="144" t="s">
        <v>30</v>
      </c>
      <c r="M66" s="144"/>
      <c r="N66" s="145"/>
    </row>
    <row r="67" spans="1:14" s="4" customFormat="1" ht="28.5" customHeight="1">
      <c r="A67" s="130" t="s">
        <v>112</v>
      </c>
      <c r="B67" s="131"/>
      <c r="C67" s="131"/>
      <c r="D67" s="131"/>
      <c r="E67" s="131"/>
      <c r="F67" s="136"/>
      <c r="G67" s="136"/>
      <c r="H67" s="136"/>
      <c r="I67" s="135"/>
      <c r="J67" s="135"/>
      <c r="K67" s="135"/>
      <c r="L67" s="136"/>
      <c r="M67" s="136"/>
      <c r="N67" s="137"/>
    </row>
    <row r="68" spans="1:14" s="4" customFormat="1" ht="42.75" customHeight="1">
      <c r="A68" s="146" t="s">
        <v>67</v>
      </c>
      <c r="B68" s="147"/>
      <c r="C68" s="147"/>
      <c r="D68" s="147"/>
      <c r="E68" s="147"/>
      <c r="F68" s="136"/>
      <c r="G68" s="136"/>
      <c r="H68" s="136"/>
      <c r="I68" s="135"/>
      <c r="J68" s="135"/>
      <c r="K68" s="135"/>
      <c r="L68" s="136"/>
      <c r="M68" s="136"/>
      <c r="N68" s="137"/>
    </row>
    <row r="69" spans="1:14" s="4" customFormat="1" ht="20.25" customHeight="1">
      <c r="A69" s="130" t="s">
        <v>66</v>
      </c>
      <c r="B69" s="131"/>
      <c r="C69" s="131"/>
      <c r="D69" s="131"/>
      <c r="E69" s="131"/>
      <c r="F69" s="136"/>
      <c r="G69" s="136"/>
      <c r="H69" s="136"/>
      <c r="I69" s="135"/>
      <c r="J69" s="135"/>
      <c r="K69" s="135"/>
      <c r="L69" s="136"/>
      <c r="M69" s="136"/>
      <c r="N69" s="137"/>
    </row>
    <row r="70" spans="1:14" s="4" customFormat="1" ht="20.25" customHeight="1">
      <c r="A70" s="130" t="s">
        <v>65</v>
      </c>
      <c r="B70" s="131"/>
      <c r="C70" s="131"/>
      <c r="D70" s="131"/>
      <c r="E70" s="131"/>
      <c r="F70" s="136"/>
      <c r="G70" s="136"/>
      <c r="H70" s="136"/>
      <c r="I70" s="135"/>
      <c r="J70" s="135"/>
      <c r="K70" s="135"/>
      <c r="L70" s="136"/>
      <c r="M70" s="136"/>
      <c r="N70" s="137"/>
    </row>
    <row r="71" spans="1:14" s="4" customFormat="1" ht="19.5" customHeight="1">
      <c r="A71" s="127" t="s">
        <v>64</v>
      </c>
      <c r="B71" s="128"/>
      <c r="C71" s="128"/>
      <c r="D71" s="128"/>
      <c r="E71" s="129"/>
      <c r="F71" s="136"/>
      <c r="G71" s="136"/>
      <c r="H71" s="136"/>
      <c r="I71" s="135"/>
      <c r="J71" s="135"/>
      <c r="K71" s="135"/>
      <c r="L71" s="136"/>
      <c r="M71" s="136"/>
      <c r="N71" s="137"/>
    </row>
    <row r="72" spans="1:14" s="4" customFormat="1" ht="21.75" customHeight="1">
      <c r="A72" s="160" t="s">
        <v>63</v>
      </c>
      <c r="B72" s="161"/>
      <c r="C72" s="161"/>
      <c r="D72" s="161"/>
      <c r="E72" s="161"/>
      <c r="F72" s="136"/>
      <c r="G72" s="136"/>
      <c r="H72" s="136"/>
      <c r="I72" s="135"/>
      <c r="J72" s="135"/>
      <c r="K72" s="135"/>
      <c r="L72" s="136"/>
      <c r="M72" s="136"/>
      <c r="N72" s="137"/>
    </row>
    <row r="73" spans="1:14" s="4" customFormat="1" ht="21" customHeight="1" thickBot="1">
      <c r="A73" s="125" t="s">
        <v>42</v>
      </c>
      <c r="B73" s="126"/>
      <c r="C73" s="126"/>
      <c r="D73" s="126"/>
      <c r="E73" s="126"/>
      <c r="F73" s="164"/>
      <c r="G73" s="164"/>
      <c r="H73" s="164"/>
      <c r="I73" s="148"/>
      <c r="J73" s="148"/>
      <c r="K73" s="148"/>
      <c r="L73" s="164"/>
      <c r="M73" s="164"/>
      <c r="N73" s="165"/>
    </row>
    <row r="74" spans="1:14" s="4" customFormat="1" ht="21" customHeight="1">
      <c r="A74" s="79"/>
      <c r="B74" s="79"/>
      <c r="C74" s="79"/>
      <c r="D74" s="79"/>
      <c r="E74" s="79"/>
      <c r="F74" s="62"/>
      <c r="G74" s="62"/>
      <c r="H74" s="62"/>
      <c r="I74" s="80"/>
      <c r="J74" s="80"/>
      <c r="K74" s="80"/>
      <c r="L74" s="62"/>
      <c r="M74" s="62"/>
      <c r="N74" s="62"/>
    </row>
    <row r="75" spans="1:14" s="4" customFormat="1" ht="21" customHeight="1">
      <c r="A75" s="79"/>
      <c r="B75" s="79"/>
      <c r="C75" s="79"/>
      <c r="D75" s="79"/>
      <c r="E75" s="79"/>
      <c r="F75" s="62"/>
      <c r="G75" s="62"/>
      <c r="H75" s="62"/>
      <c r="I75" s="80"/>
      <c r="J75" s="80"/>
      <c r="K75" s="80"/>
      <c r="L75" s="62"/>
      <c r="M75" s="62"/>
      <c r="N75" s="62"/>
    </row>
    <row r="76" spans="1:9" s="4" customFormat="1" ht="15.75" customHeight="1">
      <c r="A76" s="10"/>
      <c r="B76" s="10"/>
      <c r="C76" s="11"/>
      <c r="D76" s="11"/>
      <c r="E76" s="12"/>
      <c r="F76" s="12"/>
      <c r="G76" s="9"/>
      <c r="H76" s="9"/>
      <c r="I76" s="9"/>
    </row>
    <row r="77" spans="1:14" s="4" customFormat="1" ht="59.25" customHeight="1" thickBot="1">
      <c r="A77" s="134" t="s">
        <v>114</v>
      </c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</row>
    <row r="78" spans="1:14" s="4" customFormat="1" ht="30.75" customHeight="1">
      <c r="A78" s="154" t="s">
        <v>62</v>
      </c>
      <c r="B78" s="144"/>
      <c r="C78" s="144"/>
      <c r="D78" s="144"/>
      <c r="E78" s="144"/>
      <c r="F78" s="144"/>
      <c r="G78" s="144"/>
      <c r="H78" s="157"/>
      <c r="I78" s="157"/>
      <c r="J78" s="157"/>
      <c r="K78" s="157"/>
      <c r="L78" s="157"/>
      <c r="M78" s="157"/>
      <c r="N78" s="158"/>
    </row>
    <row r="79" spans="1:14" s="4" customFormat="1" ht="30.75" customHeight="1">
      <c r="A79" s="155" t="s">
        <v>43</v>
      </c>
      <c r="B79" s="156"/>
      <c r="C79" s="156"/>
      <c r="D79" s="156"/>
      <c r="E79" s="156"/>
      <c r="F79" s="156"/>
      <c r="G79" s="156"/>
      <c r="H79" s="135"/>
      <c r="I79" s="135"/>
      <c r="J79" s="135"/>
      <c r="K79" s="135"/>
      <c r="L79" s="135"/>
      <c r="M79" s="135"/>
      <c r="N79" s="159"/>
    </row>
    <row r="80" spans="1:14" s="4" customFormat="1" ht="16.5" customHeight="1">
      <c r="A80" s="150" t="s">
        <v>61</v>
      </c>
      <c r="B80" s="151"/>
      <c r="C80" s="151"/>
      <c r="D80" s="151"/>
      <c r="E80" s="151"/>
      <c r="F80" s="151"/>
      <c r="G80" s="151"/>
      <c r="H80" s="135"/>
      <c r="I80" s="135"/>
      <c r="J80" s="135"/>
      <c r="K80" s="135"/>
      <c r="L80" s="135"/>
      <c r="M80" s="135"/>
      <c r="N80" s="159"/>
    </row>
    <row r="81" spans="1:14" s="4" customFormat="1" ht="15">
      <c r="A81" s="82"/>
      <c r="B81" s="62"/>
      <c r="C81" s="62"/>
      <c r="D81" s="62"/>
      <c r="E81" s="62"/>
      <c r="F81" s="62"/>
      <c r="G81" s="62"/>
      <c r="H81" s="162"/>
      <c r="I81" s="162"/>
      <c r="J81" s="162"/>
      <c r="K81" s="162"/>
      <c r="L81" s="162"/>
      <c r="M81" s="162"/>
      <c r="N81" s="163"/>
    </row>
    <row r="82" spans="1:14" s="4" customFormat="1" ht="15" customHeight="1" thickBot="1">
      <c r="A82" s="152" t="s">
        <v>60</v>
      </c>
      <c r="B82" s="153"/>
      <c r="C82" s="153"/>
      <c r="D82" s="153"/>
      <c r="E82" s="153"/>
      <c r="F82" s="153"/>
      <c r="G82" s="153"/>
      <c r="H82" s="148"/>
      <c r="I82" s="148"/>
      <c r="J82" s="148"/>
      <c r="K82" s="148"/>
      <c r="L82" s="148"/>
      <c r="M82" s="148"/>
      <c r="N82" s="149"/>
    </row>
    <row r="83" spans="1:22" s="47" customFormat="1" ht="1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</row>
    <row r="84" spans="1:22" s="47" customFormat="1" ht="1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</row>
    <row r="85" spans="1:22" s="47" customFormat="1" ht="1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</row>
    <row r="86" spans="1:22" s="47" customFormat="1" ht="1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</row>
    <row r="87" spans="1:22" s="47" customFormat="1" ht="1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</row>
    <row r="88" spans="1:22" s="47" customFormat="1" ht="1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</row>
    <row r="89" spans="1:22" s="47" customFormat="1" ht="1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</row>
    <row r="90" spans="1:22" s="47" customFormat="1" ht="1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</row>
    <row r="91" spans="1:22" s="47" customFormat="1" ht="1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</row>
    <row r="92" spans="1:22" s="47" customFormat="1" ht="1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</row>
    <row r="93" spans="1:22" s="47" customFormat="1" ht="1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</row>
    <row r="94" spans="1:22" s="47" customFormat="1" ht="1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</row>
    <row r="95" spans="1:22" s="47" customFormat="1" ht="1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</row>
    <row r="96" spans="1:22" s="47" customFormat="1" ht="1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</row>
    <row r="97" spans="1:22" s="47" customFormat="1" ht="1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</row>
    <row r="98" spans="1:22" s="47" customFormat="1" ht="1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</row>
    <row r="99" spans="1:22" s="47" customFormat="1" ht="1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</row>
    <row r="100" spans="1:22" s="47" customFormat="1" ht="1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</row>
    <row r="101" spans="1:22" s="47" customFormat="1" ht="1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</row>
    <row r="102" spans="1:22" s="47" customFormat="1" ht="1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</row>
    <row r="103" spans="1:22" s="47" customFormat="1" ht="1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</row>
    <row r="104" spans="1:22" s="47" customFormat="1" ht="1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</row>
    <row r="105" spans="1:22" s="47" customFormat="1" ht="1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</row>
    <row r="106" spans="1:22" s="47" customFormat="1" ht="1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</row>
    <row r="107" spans="1:22" s="47" customFormat="1" ht="1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</row>
    <row r="108" spans="1:22" s="47" customFormat="1" ht="1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</row>
    <row r="109" spans="1:22" s="47" customFormat="1" ht="1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</row>
  </sheetData>
  <sheetProtection/>
  <mergeCells count="159">
    <mergeCell ref="A70:E70"/>
    <mergeCell ref="A72:E72"/>
    <mergeCell ref="H80:N80"/>
    <mergeCell ref="H81:N81"/>
    <mergeCell ref="F72:H72"/>
    <mergeCell ref="I72:K72"/>
    <mergeCell ref="L72:N72"/>
    <mergeCell ref="F73:H73"/>
    <mergeCell ref="I73:K73"/>
    <mergeCell ref="L73:N73"/>
    <mergeCell ref="I68:K68"/>
    <mergeCell ref="I69:K69"/>
    <mergeCell ref="H82:N82"/>
    <mergeCell ref="A80:G80"/>
    <mergeCell ref="A82:G82"/>
    <mergeCell ref="A77:N77"/>
    <mergeCell ref="A78:G78"/>
    <mergeCell ref="A79:G79"/>
    <mergeCell ref="H78:N78"/>
    <mergeCell ref="H79:N79"/>
    <mergeCell ref="F71:H71"/>
    <mergeCell ref="I71:K71"/>
    <mergeCell ref="L71:N71"/>
    <mergeCell ref="A66:E66"/>
    <mergeCell ref="F66:H66"/>
    <mergeCell ref="I66:K66"/>
    <mergeCell ref="L66:N66"/>
    <mergeCell ref="A67:E67"/>
    <mergeCell ref="A68:E68"/>
    <mergeCell ref="I67:K67"/>
    <mergeCell ref="F67:H67"/>
    <mergeCell ref="F68:H68"/>
    <mergeCell ref="F69:H69"/>
    <mergeCell ref="F70:H70"/>
    <mergeCell ref="A60:V60"/>
    <mergeCell ref="A27:B27"/>
    <mergeCell ref="A41:B41"/>
    <mergeCell ref="A42:B42"/>
    <mergeCell ref="A43:B43"/>
    <mergeCell ref="A57:B57"/>
    <mergeCell ref="T45:U46"/>
    <mergeCell ref="V45:V50"/>
    <mergeCell ref="E46:F48"/>
    <mergeCell ref="G46:H48"/>
    <mergeCell ref="A73:E73"/>
    <mergeCell ref="A71:E71"/>
    <mergeCell ref="A69:E69"/>
    <mergeCell ref="A62:B62"/>
    <mergeCell ref="A65:N65"/>
    <mergeCell ref="I70:K70"/>
    <mergeCell ref="L67:N67"/>
    <mergeCell ref="L68:N68"/>
    <mergeCell ref="L69:N69"/>
    <mergeCell ref="L70:N70"/>
    <mergeCell ref="A61:B61"/>
    <mergeCell ref="A2:V2"/>
    <mergeCell ref="A6:V6"/>
    <mergeCell ref="L49:L50"/>
    <mergeCell ref="M49:M50"/>
    <mergeCell ref="N49:N50"/>
    <mergeCell ref="O49:O50"/>
    <mergeCell ref="P49:P50"/>
    <mergeCell ref="A58:B58"/>
    <mergeCell ref="S47:S50"/>
    <mergeCell ref="S1:V1"/>
    <mergeCell ref="A3:S3"/>
    <mergeCell ref="A16:B16"/>
    <mergeCell ref="A59:B59"/>
    <mergeCell ref="T47:T50"/>
    <mergeCell ref="U47:U50"/>
    <mergeCell ref="E49:E50"/>
    <mergeCell ref="F49:F50"/>
    <mergeCell ref="G49:G50"/>
    <mergeCell ref="H49:H50"/>
    <mergeCell ref="F33:F34"/>
    <mergeCell ref="G33:G34"/>
    <mergeCell ref="H33:H34"/>
    <mergeCell ref="I33:I34"/>
    <mergeCell ref="J33:J34"/>
    <mergeCell ref="Q29:Q34"/>
    <mergeCell ref="R29:S30"/>
    <mergeCell ref="T29:U30"/>
    <mergeCell ref="M33:M34"/>
    <mergeCell ref="N33:N34"/>
    <mergeCell ref="O33:O34"/>
    <mergeCell ref="P33:P34"/>
    <mergeCell ref="U31:U34"/>
    <mergeCell ref="Q45:Q50"/>
    <mergeCell ref="R31:R34"/>
    <mergeCell ref="S31:S34"/>
    <mergeCell ref="T31:T34"/>
    <mergeCell ref="R45:S46"/>
    <mergeCell ref="R47:R50"/>
    <mergeCell ref="A44:V44"/>
    <mergeCell ref="A45:A50"/>
    <mergeCell ref="B45:B50"/>
    <mergeCell ref="E33:E34"/>
    <mergeCell ref="C45:C50"/>
    <mergeCell ref="D45:D50"/>
    <mergeCell ref="E45:P45"/>
    <mergeCell ref="I49:I50"/>
    <mergeCell ref="J49:J50"/>
    <mergeCell ref="K49:K50"/>
    <mergeCell ref="I46:J48"/>
    <mergeCell ref="K46:L48"/>
    <mergeCell ref="M46:N48"/>
    <mergeCell ref="O46:P48"/>
    <mergeCell ref="A29:A34"/>
    <mergeCell ref="B29:B34"/>
    <mergeCell ref="C29:C34"/>
    <mergeCell ref="D29:D34"/>
    <mergeCell ref="V29:V34"/>
    <mergeCell ref="E30:F32"/>
    <mergeCell ref="G30:H32"/>
    <mergeCell ref="I30:J32"/>
    <mergeCell ref="K30:L32"/>
    <mergeCell ref="M30:N32"/>
    <mergeCell ref="O30:P32"/>
    <mergeCell ref="E29:P29"/>
    <mergeCell ref="K33:K34"/>
    <mergeCell ref="L33:L34"/>
    <mergeCell ref="E8:F10"/>
    <mergeCell ref="G8:H10"/>
    <mergeCell ref="I8:J10"/>
    <mergeCell ref="I11:I12"/>
    <mergeCell ref="J11:J12"/>
    <mergeCell ref="E11:E12"/>
    <mergeCell ref="G11:G12"/>
    <mergeCell ref="H11:H12"/>
    <mergeCell ref="R9:R12"/>
    <mergeCell ref="O8:P10"/>
    <mergeCell ref="T7:U8"/>
    <mergeCell ref="V7:V12"/>
    <mergeCell ref="Q7:Q12"/>
    <mergeCell ref="R7:S8"/>
    <mergeCell ref="S9:S12"/>
    <mergeCell ref="T9:T12"/>
    <mergeCell ref="U9:U12"/>
    <mergeCell ref="E7:P7"/>
    <mergeCell ref="A14:V14"/>
    <mergeCell ref="M11:M12"/>
    <mergeCell ref="N11:N12"/>
    <mergeCell ref="O11:O12"/>
    <mergeCell ref="P11:P12"/>
    <mergeCell ref="A7:A12"/>
    <mergeCell ref="B7:B12"/>
    <mergeCell ref="C7:C12"/>
    <mergeCell ref="D7:D12"/>
    <mergeCell ref="F11:F12"/>
    <mergeCell ref="K8:L10"/>
    <mergeCell ref="M8:N10"/>
    <mergeCell ref="A19:V19"/>
    <mergeCell ref="A28:V28"/>
    <mergeCell ref="A17:B17"/>
    <mergeCell ref="A18:B18"/>
    <mergeCell ref="A25:B25"/>
    <mergeCell ref="A26:B26"/>
    <mergeCell ref="K11:K12"/>
    <mergeCell ref="L11:L12"/>
  </mergeCells>
  <printOptions/>
  <pageMargins left="0" right="0" top="0" bottom="0" header="0.31496062992125984" footer="0.31496062992125984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47"/>
  <sheetViews>
    <sheetView view="pageBreakPreview" zoomScale="85" zoomScaleNormal="85" zoomScaleSheetLayoutView="85" zoomScalePageLayoutView="0" workbookViewId="0" topLeftCell="A1">
      <selection activeCell="F14" sqref="F14"/>
    </sheetView>
  </sheetViews>
  <sheetFormatPr defaultColWidth="9.140625" defaultRowHeight="15"/>
  <cols>
    <col min="1" max="1" width="48.421875" style="4" customWidth="1"/>
    <col min="2" max="2" width="10.140625" style="4" customWidth="1"/>
    <col min="3" max="3" width="14.00390625" style="4" customWidth="1"/>
    <col min="4" max="4" width="16.28125" style="4" customWidth="1"/>
    <col min="5" max="5" width="11.8515625" style="4" customWidth="1"/>
    <col min="6" max="6" width="13.8515625" style="4" customWidth="1"/>
    <col min="7" max="7" width="13.7109375" style="4" customWidth="1"/>
    <col min="8" max="8" width="12.421875" style="4" customWidth="1"/>
    <col min="9" max="9" width="13.57421875" style="4" customWidth="1"/>
    <col min="10" max="16384" width="9.140625" style="4" customWidth="1"/>
  </cols>
  <sheetData>
    <row r="1" spans="6:9" ht="80.25" customHeight="1">
      <c r="F1" s="14"/>
      <c r="G1" s="14"/>
      <c r="H1" s="120" t="s">
        <v>147</v>
      </c>
      <c r="I1" s="120"/>
    </row>
    <row r="2" spans="1:9" ht="27.75" customHeight="1">
      <c r="A2" s="121" t="s">
        <v>148</v>
      </c>
      <c r="B2" s="121"/>
      <c r="C2" s="121"/>
      <c r="D2" s="121"/>
      <c r="E2" s="121"/>
      <c r="F2" s="121"/>
      <c r="G2" s="121"/>
      <c r="H2" s="121"/>
      <c r="I2" s="121"/>
    </row>
    <row r="3" spans="1:9" ht="23.25" customHeight="1">
      <c r="A3" s="121" t="s">
        <v>137</v>
      </c>
      <c r="B3" s="121"/>
      <c r="C3" s="121"/>
      <c r="D3" s="121"/>
      <c r="E3" s="121"/>
      <c r="F3" s="121"/>
      <c r="G3" s="121"/>
      <c r="H3" s="121"/>
      <c r="I3" s="121"/>
    </row>
    <row r="4" spans="1:9" ht="15">
      <c r="A4" s="15"/>
      <c r="B4" s="38" t="s">
        <v>33</v>
      </c>
      <c r="C4" s="38"/>
      <c r="D4" s="176"/>
      <c r="E4" s="176"/>
      <c r="F4" s="176"/>
      <c r="G4" s="176"/>
      <c r="H4" s="176"/>
      <c r="I4" s="176"/>
    </row>
    <row r="5" spans="1:9" ht="15">
      <c r="A5" s="16" t="s">
        <v>41</v>
      </c>
      <c r="B5" s="29"/>
      <c r="C5" s="29"/>
      <c r="D5" s="172"/>
      <c r="E5" s="172"/>
      <c r="F5" s="172"/>
      <c r="G5" s="172"/>
      <c r="H5" s="172"/>
      <c r="I5" s="172"/>
    </row>
    <row r="6" spans="1:9" ht="15">
      <c r="A6" s="16" t="s">
        <v>31</v>
      </c>
      <c r="B6" s="29"/>
      <c r="C6" s="29"/>
      <c r="D6" s="173"/>
      <c r="E6" s="173"/>
      <c r="F6" s="173"/>
      <c r="G6" s="173"/>
      <c r="H6" s="173"/>
      <c r="I6" s="173"/>
    </row>
    <row r="7" spans="1:9" ht="15">
      <c r="A7" s="16" t="s">
        <v>1</v>
      </c>
      <c r="B7" s="29"/>
      <c r="C7" s="29"/>
      <c r="D7" s="172"/>
      <c r="E7" s="172"/>
      <c r="F7" s="172"/>
      <c r="G7" s="172"/>
      <c r="H7" s="172"/>
      <c r="I7" s="172"/>
    </row>
    <row r="8" spans="1:9" ht="15">
      <c r="A8" s="17"/>
      <c r="B8" s="18"/>
      <c r="C8" s="18"/>
      <c r="D8" s="18"/>
      <c r="E8" s="18"/>
      <c r="F8" s="19"/>
      <c r="G8" s="19"/>
      <c r="H8" s="18"/>
      <c r="I8" s="18"/>
    </row>
    <row r="9" spans="1:9" ht="36.75" customHeight="1">
      <c r="A9" s="174" t="s">
        <v>32</v>
      </c>
      <c r="B9" s="170" t="s">
        <v>120</v>
      </c>
      <c r="C9" s="170" t="s">
        <v>129</v>
      </c>
      <c r="D9" s="170" t="s">
        <v>119</v>
      </c>
      <c r="E9" s="170" t="s">
        <v>132</v>
      </c>
      <c r="F9" s="170" t="s">
        <v>130</v>
      </c>
      <c r="G9" s="170" t="s">
        <v>131</v>
      </c>
      <c r="H9" s="170" t="s">
        <v>133</v>
      </c>
      <c r="I9" s="170" t="s">
        <v>134</v>
      </c>
    </row>
    <row r="10" spans="1:9" ht="158.25" customHeight="1">
      <c r="A10" s="175"/>
      <c r="B10" s="171"/>
      <c r="C10" s="171"/>
      <c r="D10" s="171"/>
      <c r="E10" s="171"/>
      <c r="F10" s="171"/>
      <c r="G10" s="171"/>
      <c r="H10" s="171"/>
      <c r="I10" s="171"/>
    </row>
    <row r="11" spans="1:9" ht="15">
      <c r="A11" s="21">
        <v>1</v>
      </c>
      <c r="B11" s="21">
        <v>2</v>
      </c>
      <c r="C11" s="21">
        <v>3</v>
      </c>
      <c r="D11" s="21">
        <v>4</v>
      </c>
      <c r="E11" s="30">
        <v>5</v>
      </c>
      <c r="F11" s="30">
        <v>6</v>
      </c>
      <c r="G11" s="30">
        <v>7</v>
      </c>
      <c r="H11" s="30" t="s">
        <v>135</v>
      </c>
      <c r="I11" s="30" t="s">
        <v>136</v>
      </c>
    </row>
    <row r="12" spans="1:9" ht="20.25" customHeight="1">
      <c r="A12" s="168" t="s">
        <v>115</v>
      </c>
      <c r="B12" s="169"/>
      <c r="C12" s="169"/>
      <c r="D12" s="169"/>
      <c r="E12" s="169"/>
      <c r="F12" s="169"/>
      <c r="G12" s="169"/>
      <c r="H12" s="169"/>
      <c r="I12" s="169"/>
    </row>
    <row r="13" spans="1:9" ht="18" customHeight="1">
      <c r="A13" s="31" t="s">
        <v>116</v>
      </c>
      <c r="B13" s="21">
        <v>12110</v>
      </c>
      <c r="C13" s="21"/>
      <c r="D13" s="22"/>
      <c r="E13" s="23"/>
      <c r="F13" s="23"/>
      <c r="G13" s="23"/>
      <c r="H13" s="25"/>
      <c r="I13" s="25"/>
    </row>
    <row r="14" spans="1:9" ht="18.75" customHeight="1">
      <c r="A14" s="32" t="s">
        <v>138</v>
      </c>
      <c r="B14" s="21"/>
      <c r="C14" s="21"/>
      <c r="D14" s="33"/>
      <c r="E14" s="33"/>
      <c r="F14" s="33"/>
      <c r="G14" s="33"/>
      <c r="H14" s="39"/>
      <c r="I14" s="39"/>
    </row>
    <row r="15" spans="1:9" ht="18.75" customHeight="1">
      <c r="A15" s="31" t="s">
        <v>116</v>
      </c>
      <c r="B15" s="21">
        <v>12110</v>
      </c>
      <c r="C15" s="21"/>
      <c r="D15" s="33"/>
      <c r="E15" s="42"/>
      <c r="F15" s="42"/>
      <c r="G15" s="42"/>
      <c r="H15" s="39"/>
      <c r="I15" s="39"/>
    </row>
    <row r="16" spans="1:9" ht="18.75" customHeight="1">
      <c r="A16" s="32" t="s">
        <v>51</v>
      </c>
      <c r="B16" s="21"/>
      <c r="C16" s="21"/>
      <c r="D16" s="33"/>
      <c r="E16" s="42"/>
      <c r="F16" s="42"/>
      <c r="G16" s="42"/>
      <c r="H16" s="39"/>
      <c r="I16" s="39"/>
    </row>
    <row r="17" spans="1:9" ht="18.75" customHeight="1">
      <c r="A17" s="31" t="s">
        <v>142</v>
      </c>
      <c r="B17" s="21">
        <v>12120</v>
      </c>
      <c r="C17" s="21"/>
      <c r="D17" s="33"/>
      <c r="E17" s="42"/>
      <c r="F17" s="42"/>
      <c r="G17" s="42"/>
      <c r="H17" s="39"/>
      <c r="I17" s="39"/>
    </row>
    <row r="18" spans="1:9" ht="27" customHeight="1">
      <c r="A18" s="20" t="s">
        <v>117</v>
      </c>
      <c r="B18" s="21">
        <v>12220</v>
      </c>
      <c r="C18" s="21"/>
      <c r="D18" s="22"/>
      <c r="E18" s="23"/>
      <c r="F18" s="23"/>
      <c r="G18" s="23"/>
      <c r="H18" s="24"/>
      <c r="I18" s="24"/>
    </row>
    <row r="19" spans="1:9" ht="20.25" customHeight="1">
      <c r="A19" s="32" t="s">
        <v>139</v>
      </c>
      <c r="B19" s="21"/>
      <c r="C19" s="21"/>
      <c r="D19" s="33"/>
      <c r="E19" s="33"/>
      <c r="F19" s="33"/>
      <c r="G19" s="33"/>
      <c r="H19" s="39"/>
      <c r="I19" s="39"/>
    </row>
    <row r="20" spans="1:9" ht="20.25" customHeight="1">
      <c r="A20" s="31" t="s">
        <v>142</v>
      </c>
      <c r="B20" s="21">
        <v>12120</v>
      </c>
      <c r="C20" s="21"/>
      <c r="D20" s="33"/>
      <c r="E20" s="33"/>
      <c r="F20" s="33"/>
      <c r="G20" s="33"/>
      <c r="H20" s="39"/>
      <c r="I20" s="39"/>
    </row>
    <row r="21" spans="1:9" ht="20.25" customHeight="1">
      <c r="A21" s="20" t="s">
        <v>117</v>
      </c>
      <c r="B21" s="21">
        <v>12220</v>
      </c>
      <c r="C21" s="21"/>
      <c r="D21" s="33"/>
      <c r="E21" s="33"/>
      <c r="F21" s="33"/>
      <c r="G21" s="33"/>
      <c r="H21" s="39"/>
      <c r="I21" s="39"/>
    </row>
    <row r="22" spans="1:9" ht="20.25" customHeight="1">
      <c r="A22" s="32" t="s">
        <v>50</v>
      </c>
      <c r="B22" s="21"/>
      <c r="C22" s="21"/>
      <c r="D22" s="33"/>
      <c r="E22" s="33"/>
      <c r="F22" s="33"/>
      <c r="G22" s="33"/>
      <c r="H22" s="39"/>
      <c r="I22" s="39"/>
    </row>
    <row r="23" spans="1:9" ht="39" customHeight="1">
      <c r="A23" s="20" t="s">
        <v>118</v>
      </c>
      <c r="B23" s="21">
        <v>12130</v>
      </c>
      <c r="C23" s="21"/>
      <c r="D23" s="21"/>
      <c r="E23" s="21"/>
      <c r="F23" s="21"/>
      <c r="G23" s="21"/>
      <c r="H23" s="25"/>
      <c r="I23" s="25"/>
    </row>
    <row r="24" spans="1:9" ht="19.5" customHeight="1">
      <c r="A24" s="32" t="s">
        <v>140</v>
      </c>
      <c r="B24" s="21"/>
      <c r="C24" s="21"/>
      <c r="D24" s="33"/>
      <c r="E24" s="33"/>
      <c r="F24" s="33"/>
      <c r="G24" s="33"/>
      <c r="H24" s="39"/>
      <c r="I24" s="39"/>
    </row>
    <row r="25" spans="1:9" ht="25.5" customHeight="1">
      <c r="A25" s="20" t="s">
        <v>118</v>
      </c>
      <c r="B25" s="21">
        <v>12130</v>
      </c>
      <c r="C25" s="21"/>
      <c r="D25" s="33"/>
      <c r="E25" s="33"/>
      <c r="F25" s="33"/>
      <c r="G25" s="33"/>
      <c r="H25" s="39"/>
      <c r="I25" s="39"/>
    </row>
    <row r="26" spans="1:9" ht="19.5" customHeight="1">
      <c r="A26" s="32" t="s">
        <v>74</v>
      </c>
      <c r="B26" s="21"/>
      <c r="C26" s="21"/>
      <c r="D26" s="33"/>
      <c r="E26" s="33"/>
      <c r="F26" s="33"/>
      <c r="G26" s="33"/>
      <c r="H26" s="39"/>
      <c r="I26" s="39"/>
    </row>
    <row r="27" spans="1:9" ht="19.5" customHeight="1">
      <c r="A27" s="32" t="s">
        <v>141</v>
      </c>
      <c r="B27" s="21"/>
      <c r="C27" s="21"/>
      <c r="D27" s="33"/>
      <c r="E27" s="33"/>
      <c r="F27" s="33"/>
      <c r="G27" s="33"/>
      <c r="H27" s="39"/>
      <c r="I27" s="39"/>
    </row>
    <row r="28" spans="1:9" ht="25.5" customHeight="1">
      <c r="A28" s="32" t="s">
        <v>49</v>
      </c>
      <c r="B28" s="21"/>
      <c r="C28" s="21"/>
      <c r="D28" s="33"/>
      <c r="E28" s="33"/>
      <c r="F28" s="33"/>
      <c r="G28" s="33"/>
      <c r="H28" s="39"/>
      <c r="I28" s="39"/>
    </row>
    <row r="29" spans="1:9" ht="18.75" customHeight="1">
      <c r="A29" s="166" t="s">
        <v>126</v>
      </c>
      <c r="B29" s="167"/>
      <c r="C29" s="167"/>
      <c r="D29" s="167"/>
      <c r="E29" s="167"/>
      <c r="F29" s="167"/>
      <c r="G29" s="167"/>
      <c r="H29" s="167"/>
      <c r="I29" s="167"/>
    </row>
    <row r="30" spans="1:9" ht="19.5" customHeight="1">
      <c r="A30" s="20" t="s">
        <v>121</v>
      </c>
      <c r="B30" s="21">
        <v>12210</v>
      </c>
      <c r="C30" s="21"/>
      <c r="D30" s="22"/>
      <c r="E30" s="23"/>
      <c r="F30" s="23"/>
      <c r="G30" s="23"/>
      <c r="H30" s="24"/>
      <c r="I30" s="24"/>
    </row>
    <row r="31" spans="1:9" ht="19.5" customHeight="1">
      <c r="A31" s="20" t="s">
        <v>122</v>
      </c>
      <c r="B31" s="21">
        <v>12230</v>
      </c>
      <c r="C31" s="21"/>
      <c r="D31" s="22"/>
      <c r="E31" s="23"/>
      <c r="F31" s="23"/>
      <c r="G31" s="23"/>
      <c r="H31" s="24"/>
      <c r="I31" s="24"/>
    </row>
    <row r="32" spans="1:9" ht="30">
      <c r="A32" s="20" t="s">
        <v>123</v>
      </c>
      <c r="B32" s="26">
        <v>12250</v>
      </c>
      <c r="C32" s="26"/>
      <c r="D32" s="27"/>
      <c r="E32" s="28"/>
      <c r="F32" s="28"/>
      <c r="G32" s="23"/>
      <c r="H32" s="24"/>
      <c r="I32" s="24"/>
    </row>
    <row r="33" spans="1:9" ht="23.25" customHeight="1">
      <c r="A33" s="20" t="s">
        <v>124</v>
      </c>
      <c r="B33" s="26">
        <v>12260</v>
      </c>
      <c r="C33" s="26"/>
      <c r="D33" s="27"/>
      <c r="E33" s="28"/>
      <c r="F33" s="28"/>
      <c r="G33" s="23"/>
      <c r="H33" s="24"/>
      <c r="I33" s="24"/>
    </row>
    <row r="34" spans="1:9" ht="33" customHeight="1">
      <c r="A34" s="20" t="s">
        <v>125</v>
      </c>
      <c r="B34" s="26">
        <v>12901</v>
      </c>
      <c r="C34" s="26"/>
      <c r="D34" s="27"/>
      <c r="E34" s="28"/>
      <c r="F34" s="28"/>
      <c r="G34" s="23"/>
      <c r="H34" s="24"/>
      <c r="I34" s="24"/>
    </row>
    <row r="35" spans="1:9" ht="30">
      <c r="A35" s="20" t="s">
        <v>127</v>
      </c>
      <c r="B35" s="26">
        <v>13100</v>
      </c>
      <c r="C35" s="26"/>
      <c r="D35" s="27"/>
      <c r="E35" s="28"/>
      <c r="F35" s="28"/>
      <c r="G35" s="23"/>
      <c r="H35" s="24"/>
      <c r="I35" s="24"/>
    </row>
    <row r="36" spans="1:9" ht="30">
      <c r="A36" s="20" t="s">
        <v>128</v>
      </c>
      <c r="B36" s="26">
        <v>13400</v>
      </c>
      <c r="C36" s="26"/>
      <c r="D36" s="27"/>
      <c r="E36" s="28"/>
      <c r="F36" s="28"/>
      <c r="G36" s="23"/>
      <c r="H36" s="24"/>
      <c r="I36" s="24"/>
    </row>
    <row r="37" spans="1:9" ht="15">
      <c r="A37" s="32" t="s">
        <v>48</v>
      </c>
      <c r="B37" s="21"/>
      <c r="C37" s="21"/>
      <c r="D37" s="33"/>
      <c r="E37" s="33"/>
      <c r="F37" s="33"/>
      <c r="G37" s="33"/>
      <c r="H37" s="39"/>
      <c r="I37" s="39"/>
    </row>
    <row r="38" spans="1:9" ht="15">
      <c r="A38" s="32" t="s">
        <v>47</v>
      </c>
      <c r="B38" s="21"/>
      <c r="C38" s="21"/>
      <c r="D38" s="33"/>
      <c r="E38" s="33"/>
      <c r="F38" s="33"/>
      <c r="G38" s="33"/>
      <c r="H38" s="39"/>
      <c r="I38" s="39"/>
    </row>
    <row r="39" spans="1:9" ht="15.75" customHeight="1">
      <c r="A39" s="166" t="s">
        <v>34</v>
      </c>
      <c r="B39" s="167"/>
      <c r="C39" s="167"/>
      <c r="D39" s="167"/>
      <c r="E39" s="167"/>
      <c r="F39" s="167"/>
      <c r="G39" s="167"/>
      <c r="H39" s="167"/>
      <c r="I39" s="167"/>
    </row>
    <row r="40" spans="1:9" ht="18" customHeight="1">
      <c r="A40" s="20" t="s">
        <v>73</v>
      </c>
      <c r="B40" s="21"/>
      <c r="C40" s="21"/>
      <c r="D40" s="22"/>
      <c r="E40" s="23"/>
      <c r="F40" s="23"/>
      <c r="G40" s="23"/>
      <c r="H40" s="25"/>
      <c r="I40" s="25"/>
    </row>
    <row r="41" spans="1:9" ht="15">
      <c r="A41" s="32" t="s">
        <v>46</v>
      </c>
      <c r="B41" s="21"/>
      <c r="C41" s="21"/>
      <c r="D41" s="33"/>
      <c r="E41" s="33"/>
      <c r="F41" s="33"/>
      <c r="G41" s="33"/>
      <c r="H41" s="39"/>
      <c r="I41" s="39"/>
    </row>
    <row r="42" spans="1:9" ht="26.25" customHeight="1">
      <c r="A42" s="166" t="s">
        <v>35</v>
      </c>
      <c r="B42" s="167"/>
      <c r="C42" s="167"/>
      <c r="D42" s="167"/>
      <c r="E42" s="167"/>
      <c r="F42" s="167"/>
      <c r="G42" s="167"/>
      <c r="H42" s="167"/>
      <c r="I42" s="167"/>
    </row>
    <row r="43" spans="1:9" ht="30">
      <c r="A43" s="20" t="s">
        <v>72</v>
      </c>
      <c r="B43" s="21">
        <v>12902</v>
      </c>
      <c r="C43" s="21"/>
      <c r="D43" s="22"/>
      <c r="E43" s="23"/>
      <c r="F43" s="23"/>
      <c r="G43" s="23"/>
      <c r="H43" s="25"/>
      <c r="I43" s="25"/>
    </row>
    <row r="44" spans="1:9" ht="15">
      <c r="A44" s="20" t="s">
        <v>71</v>
      </c>
      <c r="B44" s="21">
        <v>12902</v>
      </c>
      <c r="C44" s="21"/>
      <c r="D44" s="22"/>
      <c r="E44" s="23"/>
      <c r="F44" s="23"/>
      <c r="G44" s="23"/>
      <c r="H44" s="25"/>
      <c r="I44" s="25"/>
    </row>
    <row r="45" spans="1:9" ht="15">
      <c r="A45" s="20" t="s">
        <v>70</v>
      </c>
      <c r="B45" s="21">
        <v>12901</v>
      </c>
      <c r="C45" s="21"/>
      <c r="D45" s="22"/>
      <c r="E45" s="23"/>
      <c r="F45" s="23"/>
      <c r="G45" s="23"/>
      <c r="H45" s="25"/>
      <c r="I45" s="25"/>
    </row>
    <row r="46" spans="1:9" ht="18" customHeight="1">
      <c r="A46" s="32" t="s">
        <v>45</v>
      </c>
      <c r="B46" s="21"/>
      <c r="C46" s="21"/>
      <c r="D46" s="33"/>
      <c r="E46" s="33"/>
      <c r="F46" s="33"/>
      <c r="G46" s="33"/>
      <c r="H46" s="39"/>
      <c r="I46" s="39"/>
    </row>
    <row r="47" spans="1:9" ht="22.5" customHeight="1">
      <c r="A47" s="32" t="s">
        <v>36</v>
      </c>
      <c r="B47" s="33"/>
      <c r="C47" s="33"/>
      <c r="D47" s="33"/>
      <c r="E47" s="33"/>
      <c r="F47" s="33"/>
      <c r="G47" s="33"/>
      <c r="H47" s="34"/>
      <c r="I47" s="34"/>
    </row>
  </sheetData>
  <sheetProtection/>
  <autoFilter ref="A11:I11"/>
  <mergeCells count="20">
    <mergeCell ref="H1:I1"/>
    <mergeCell ref="A9:A10"/>
    <mergeCell ref="B9:B10"/>
    <mergeCell ref="D4:I4"/>
    <mergeCell ref="C9:C10"/>
    <mergeCell ref="I9:I10"/>
    <mergeCell ref="D9:D10"/>
    <mergeCell ref="F9:F10"/>
    <mergeCell ref="G9:G10"/>
    <mergeCell ref="E9:E10"/>
    <mergeCell ref="H9:H10"/>
    <mergeCell ref="A2:I2"/>
    <mergeCell ref="D5:I5"/>
    <mergeCell ref="D6:I6"/>
    <mergeCell ref="D7:I7"/>
    <mergeCell ref="A3:I3"/>
    <mergeCell ref="A42:I42"/>
    <mergeCell ref="A12:I12"/>
    <mergeCell ref="A29:I29"/>
    <mergeCell ref="A39:I39"/>
  </mergeCells>
  <printOptions/>
  <pageMargins left="0.2755905511811024" right="0.2755905511811024" top="0.5905511811023623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14"/>
  <sheetViews>
    <sheetView view="pageBreakPreview" zoomScale="85" zoomScaleNormal="85" zoomScaleSheetLayoutView="85" zoomScalePageLayoutView="0" workbookViewId="0" topLeftCell="A1">
      <selection activeCell="A2" sqref="A2:W2"/>
    </sheetView>
  </sheetViews>
  <sheetFormatPr defaultColWidth="9.140625" defaultRowHeight="15"/>
  <cols>
    <col min="1" max="1" width="9.140625" style="4" customWidth="1"/>
    <col min="2" max="2" width="16.421875" style="4" customWidth="1"/>
    <col min="3" max="3" width="16.00390625" style="4" customWidth="1"/>
    <col min="4" max="4" width="23.57421875" style="4" customWidth="1"/>
    <col min="5" max="5" width="30.140625" style="4" customWidth="1"/>
    <col min="6" max="19" width="16.00390625" style="4" customWidth="1"/>
    <col min="20" max="23" width="16.7109375" style="4" customWidth="1"/>
    <col min="24" max="16384" width="9.140625" style="4" customWidth="1"/>
  </cols>
  <sheetData>
    <row r="1" spans="13:23" ht="65.25" customHeight="1">
      <c r="M1" s="9"/>
      <c r="N1" s="9"/>
      <c r="O1" s="9"/>
      <c r="Q1" s="14"/>
      <c r="R1" s="14"/>
      <c r="S1" s="14"/>
      <c r="U1" s="178" t="s">
        <v>149</v>
      </c>
      <c r="V1" s="178"/>
      <c r="W1" s="178"/>
    </row>
    <row r="2" spans="1:23" ht="23.25" customHeight="1">
      <c r="A2" s="182" t="s">
        <v>26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</row>
    <row r="3" spans="1:23" ht="57" customHeight="1">
      <c r="A3" s="177" t="s">
        <v>0</v>
      </c>
      <c r="B3" s="136" t="s">
        <v>1</v>
      </c>
      <c r="C3" s="136" t="s">
        <v>9</v>
      </c>
      <c r="D3" s="136" t="s">
        <v>16</v>
      </c>
      <c r="E3" s="136" t="s">
        <v>18</v>
      </c>
      <c r="F3" s="136" t="s">
        <v>24</v>
      </c>
      <c r="G3" s="136"/>
      <c r="H3" s="136"/>
      <c r="I3" s="136"/>
      <c r="J3" s="136"/>
      <c r="K3" s="136" t="s">
        <v>25</v>
      </c>
      <c r="L3" s="136"/>
      <c r="M3" s="136"/>
      <c r="N3" s="136"/>
      <c r="O3" s="136"/>
      <c r="P3" s="136" t="s">
        <v>52</v>
      </c>
      <c r="Q3" s="136"/>
      <c r="R3" s="136"/>
      <c r="S3" s="136"/>
      <c r="T3" s="136" t="s">
        <v>59</v>
      </c>
      <c r="U3" s="136"/>
      <c r="V3" s="136"/>
      <c r="W3" s="136"/>
    </row>
    <row r="4" spans="1:23" ht="57" customHeight="1">
      <c r="A4" s="177"/>
      <c r="B4" s="136"/>
      <c r="C4" s="136"/>
      <c r="D4" s="136"/>
      <c r="E4" s="136"/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19</v>
      </c>
      <c r="L4" s="5" t="s">
        <v>20</v>
      </c>
      <c r="M4" s="5" t="s">
        <v>21</v>
      </c>
      <c r="N4" s="5" t="s">
        <v>22</v>
      </c>
      <c r="O4" s="5" t="s">
        <v>23</v>
      </c>
      <c r="P4" s="5" t="s">
        <v>2</v>
      </c>
      <c r="Q4" s="5" t="s">
        <v>3</v>
      </c>
      <c r="R4" s="5" t="s">
        <v>4</v>
      </c>
      <c r="S4" s="5" t="s">
        <v>5</v>
      </c>
      <c r="T4" s="5" t="s">
        <v>2</v>
      </c>
      <c r="U4" s="5" t="s">
        <v>3</v>
      </c>
      <c r="V4" s="5" t="s">
        <v>4</v>
      </c>
      <c r="W4" s="5" t="s">
        <v>5</v>
      </c>
    </row>
    <row r="5" spans="1:23" ht="15">
      <c r="A5" s="2">
        <v>1</v>
      </c>
      <c r="B5" s="5">
        <v>2</v>
      </c>
      <c r="C5" s="2">
        <v>3</v>
      </c>
      <c r="D5" s="5">
        <v>4</v>
      </c>
      <c r="E5" s="2">
        <v>5</v>
      </c>
      <c r="F5" s="5">
        <v>6</v>
      </c>
      <c r="G5" s="2">
        <v>7</v>
      </c>
      <c r="H5" s="5">
        <v>8</v>
      </c>
      <c r="I5" s="2">
        <v>9</v>
      </c>
      <c r="J5" s="5">
        <v>10</v>
      </c>
      <c r="K5" s="2">
        <v>11</v>
      </c>
      <c r="L5" s="5">
        <v>12</v>
      </c>
      <c r="M5" s="2">
        <v>13</v>
      </c>
      <c r="N5" s="5">
        <v>14</v>
      </c>
      <c r="O5" s="2">
        <v>15</v>
      </c>
      <c r="P5" s="5">
        <v>16</v>
      </c>
      <c r="Q5" s="2">
        <v>17</v>
      </c>
      <c r="R5" s="5">
        <v>18</v>
      </c>
      <c r="S5" s="2">
        <v>19</v>
      </c>
      <c r="T5" s="5" t="s">
        <v>53</v>
      </c>
      <c r="U5" s="2" t="s">
        <v>54</v>
      </c>
      <c r="V5" s="5" t="s">
        <v>55</v>
      </c>
      <c r="W5" s="2" t="s">
        <v>56</v>
      </c>
    </row>
    <row r="6" spans="1:23" ht="21" customHeight="1">
      <c r="A6" s="183" t="s">
        <v>17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5"/>
    </row>
    <row r="7" spans="1:23" ht="15">
      <c r="A7" s="177">
        <v>1</v>
      </c>
      <c r="B7" s="136"/>
      <c r="C7" s="136"/>
      <c r="D7" s="136"/>
      <c r="E7" s="5"/>
      <c r="F7" s="6"/>
      <c r="G7" s="5"/>
      <c r="H7" s="6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">
      <c r="A8" s="177"/>
      <c r="B8" s="136"/>
      <c r="C8" s="136"/>
      <c r="D8" s="136"/>
      <c r="E8" s="5"/>
      <c r="F8" s="6"/>
      <c r="G8" s="5"/>
      <c r="H8" s="8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15">
      <c r="A9" s="177"/>
      <c r="B9" s="136"/>
      <c r="C9" s="136"/>
      <c r="D9" s="136"/>
      <c r="E9" s="5"/>
      <c r="F9" s="6"/>
      <c r="G9" s="5"/>
      <c r="H9" s="8"/>
      <c r="I9" s="8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37" customFormat="1" ht="23.25" customHeight="1">
      <c r="A10" s="179" t="s">
        <v>57</v>
      </c>
      <c r="B10" s="180"/>
      <c r="C10" s="180"/>
      <c r="D10" s="180"/>
      <c r="E10" s="181"/>
      <c r="F10" s="35" t="s">
        <v>58</v>
      </c>
      <c r="G10" s="35" t="s">
        <v>58</v>
      </c>
      <c r="H10" s="35" t="s">
        <v>58</v>
      </c>
      <c r="I10" s="35" t="s">
        <v>58</v>
      </c>
      <c r="J10" s="35" t="s">
        <v>58</v>
      </c>
      <c r="K10" s="36"/>
      <c r="L10" s="36"/>
      <c r="M10" s="36"/>
      <c r="N10" s="36"/>
      <c r="O10" s="36"/>
      <c r="P10" s="35" t="s">
        <v>58</v>
      </c>
      <c r="Q10" s="35" t="s">
        <v>58</v>
      </c>
      <c r="R10" s="35" t="s">
        <v>58</v>
      </c>
      <c r="S10" s="35" t="s">
        <v>58</v>
      </c>
      <c r="T10" s="35" t="s">
        <v>58</v>
      </c>
      <c r="U10" s="35" t="s">
        <v>58</v>
      </c>
      <c r="V10" s="35" t="s">
        <v>58</v>
      </c>
      <c r="W10" s="35" t="s">
        <v>58</v>
      </c>
    </row>
    <row r="11" spans="1:23" ht="15">
      <c r="A11" s="177">
        <v>2</v>
      </c>
      <c r="B11" s="136"/>
      <c r="C11" s="136"/>
      <c r="D11" s="136"/>
      <c r="E11" s="5"/>
      <c r="F11" s="6"/>
      <c r="G11" s="5"/>
      <c r="H11" s="6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">
      <c r="A12" s="177"/>
      <c r="B12" s="136"/>
      <c r="C12" s="136"/>
      <c r="D12" s="136"/>
      <c r="E12" s="5"/>
      <c r="F12" s="6"/>
      <c r="G12" s="5"/>
      <c r="H12" s="8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5">
      <c r="A13" s="177"/>
      <c r="B13" s="136"/>
      <c r="C13" s="136"/>
      <c r="D13" s="136"/>
      <c r="E13" s="5"/>
      <c r="F13" s="6"/>
      <c r="G13" s="5"/>
      <c r="H13" s="8"/>
      <c r="I13" s="8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s="37" customFormat="1" ht="23.25" customHeight="1">
      <c r="A14" s="179" t="s">
        <v>57</v>
      </c>
      <c r="B14" s="180"/>
      <c r="C14" s="180"/>
      <c r="D14" s="180"/>
      <c r="E14" s="181"/>
      <c r="F14" s="35" t="s">
        <v>58</v>
      </c>
      <c r="G14" s="35" t="s">
        <v>58</v>
      </c>
      <c r="H14" s="35" t="s">
        <v>58</v>
      </c>
      <c r="I14" s="35" t="s">
        <v>58</v>
      </c>
      <c r="J14" s="35" t="s">
        <v>58</v>
      </c>
      <c r="K14" s="36"/>
      <c r="L14" s="36"/>
      <c r="M14" s="36"/>
      <c r="N14" s="36"/>
      <c r="O14" s="36"/>
      <c r="P14" s="35" t="s">
        <v>58</v>
      </c>
      <c r="Q14" s="35" t="s">
        <v>58</v>
      </c>
      <c r="R14" s="35" t="s">
        <v>58</v>
      </c>
      <c r="S14" s="35" t="s">
        <v>58</v>
      </c>
      <c r="T14" s="35" t="s">
        <v>58</v>
      </c>
      <c r="U14" s="35" t="s">
        <v>58</v>
      </c>
      <c r="V14" s="35" t="s">
        <v>58</v>
      </c>
      <c r="W14" s="35" t="s">
        <v>58</v>
      </c>
    </row>
  </sheetData>
  <sheetProtection/>
  <mergeCells count="22">
    <mergeCell ref="F3:J3"/>
    <mergeCell ref="A3:A4"/>
    <mergeCell ref="B3:B4"/>
    <mergeCell ref="K3:O3"/>
    <mergeCell ref="T3:W3"/>
    <mergeCell ref="U1:W1"/>
    <mergeCell ref="A10:E10"/>
    <mergeCell ref="A14:E14"/>
    <mergeCell ref="A2:W2"/>
    <mergeCell ref="A6:W6"/>
    <mergeCell ref="P3:S3"/>
    <mergeCell ref="C3:C4"/>
    <mergeCell ref="D3:D4"/>
    <mergeCell ref="E3:E4"/>
    <mergeCell ref="C11:C13"/>
    <mergeCell ref="D11:D13"/>
    <mergeCell ref="A7:A9"/>
    <mergeCell ref="B7:B9"/>
    <mergeCell ref="C7:C9"/>
    <mergeCell ref="D7:D9"/>
    <mergeCell ref="A11:A13"/>
    <mergeCell ref="B11:B13"/>
  </mergeCells>
  <printOptions/>
  <pageMargins left="0.29" right="0.29" top="0.58" bottom="0.75" header="0.3" footer="0.3"/>
  <pageSetup fitToHeight="0" fitToWidth="1" horizontalDpi="600" verticalDpi="60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24998000264167786"/>
    <pageSetUpPr fitToPage="1"/>
  </sheetPr>
  <dimension ref="A1:O10"/>
  <sheetViews>
    <sheetView view="pageBreakPreview" zoomScale="85" zoomScaleNormal="85" zoomScaleSheetLayoutView="85" zoomScalePageLayoutView="0" workbookViewId="0" topLeftCell="F1">
      <selection activeCell="M5" sqref="M5:M6"/>
    </sheetView>
  </sheetViews>
  <sheetFormatPr defaultColWidth="9.140625" defaultRowHeight="15"/>
  <cols>
    <col min="1" max="1" width="9.140625" style="1" customWidth="1"/>
    <col min="2" max="2" width="16.00390625" style="1" customWidth="1"/>
    <col min="3" max="3" width="18.57421875" style="1" customWidth="1"/>
    <col min="4" max="4" width="10.28125" style="1" customWidth="1"/>
    <col min="5" max="5" width="41.28125" style="1" customWidth="1"/>
    <col min="6" max="6" width="16.7109375" style="1" customWidth="1"/>
    <col min="7" max="7" width="17.421875" style="1" customWidth="1"/>
    <col min="8" max="11" width="15.8515625" style="1" customWidth="1"/>
    <col min="12" max="12" width="20.00390625" style="1" customWidth="1"/>
    <col min="13" max="15" width="14.421875" style="1" customWidth="1"/>
    <col min="16" max="16384" width="9.140625" style="1" customWidth="1"/>
  </cols>
  <sheetData>
    <row r="1" spans="10:15" ht="65.25" customHeight="1">
      <c r="J1" s="189" t="s">
        <v>151</v>
      </c>
      <c r="K1" s="189"/>
      <c r="L1" s="189"/>
      <c r="M1" s="189"/>
      <c r="N1" s="189"/>
      <c r="O1" s="189"/>
    </row>
    <row r="2" spans="1:15" ht="37.5" customHeight="1">
      <c r="A2" s="190" t="s">
        <v>150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30" customHeight="1">
      <c r="A3" s="186" t="s">
        <v>0</v>
      </c>
      <c r="B3" s="186" t="s">
        <v>6</v>
      </c>
      <c r="C3" s="186" t="s">
        <v>1</v>
      </c>
      <c r="D3" s="186" t="s">
        <v>9</v>
      </c>
      <c r="E3" s="186" t="s">
        <v>10</v>
      </c>
      <c r="F3" s="186" t="s">
        <v>11</v>
      </c>
      <c r="G3" s="186" t="s">
        <v>12</v>
      </c>
      <c r="H3" s="191" t="s">
        <v>13</v>
      </c>
      <c r="I3" s="192"/>
      <c r="J3" s="192"/>
      <c r="K3" s="192"/>
      <c r="L3" s="193"/>
      <c r="M3" s="177" t="s">
        <v>144</v>
      </c>
      <c r="N3" s="177"/>
      <c r="O3" s="177"/>
    </row>
    <row r="4" spans="1:15" ht="20.25" customHeight="1">
      <c r="A4" s="187"/>
      <c r="B4" s="187"/>
      <c r="C4" s="187"/>
      <c r="D4" s="187"/>
      <c r="E4" s="187"/>
      <c r="F4" s="187"/>
      <c r="G4" s="187"/>
      <c r="H4" s="194"/>
      <c r="I4" s="195"/>
      <c r="J4" s="195"/>
      <c r="K4" s="195"/>
      <c r="L4" s="196"/>
      <c r="M4" s="177"/>
      <c r="N4" s="177"/>
      <c r="O4" s="177"/>
    </row>
    <row r="5" spans="1:15" ht="27" customHeight="1">
      <c r="A5" s="187"/>
      <c r="B5" s="187"/>
      <c r="C5" s="187"/>
      <c r="D5" s="187"/>
      <c r="E5" s="187"/>
      <c r="F5" s="187"/>
      <c r="G5" s="187"/>
      <c r="H5" s="177" t="s">
        <v>3</v>
      </c>
      <c r="I5" s="177"/>
      <c r="J5" s="177" t="s">
        <v>4</v>
      </c>
      <c r="K5" s="177" t="s">
        <v>5</v>
      </c>
      <c r="L5" s="186" t="s">
        <v>14</v>
      </c>
      <c r="M5" s="186" t="s">
        <v>3</v>
      </c>
      <c r="N5" s="186" t="s">
        <v>4</v>
      </c>
      <c r="O5" s="186" t="s">
        <v>5</v>
      </c>
    </row>
    <row r="6" spans="1:15" ht="63" customHeight="1">
      <c r="A6" s="188"/>
      <c r="B6" s="188"/>
      <c r="C6" s="188"/>
      <c r="D6" s="188"/>
      <c r="E6" s="188"/>
      <c r="F6" s="188"/>
      <c r="G6" s="188"/>
      <c r="H6" s="2" t="s">
        <v>7</v>
      </c>
      <c r="I6" s="2" t="s">
        <v>8</v>
      </c>
      <c r="J6" s="177"/>
      <c r="K6" s="177"/>
      <c r="L6" s="188"/>
      <c r="M6" s="188"/>
      <c r="N6" s="188"/>
      <c r="O6" s="188"/>
    </row>
    <row r="7" spans="1:15" ht="1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ht="15">
      <c r="A8" s="2">
        <v>1</v>
      </c>
      <c r="B8" s="3"/>
      <c r="C8" s="3"/>
      <c r="D8" s="3"/>
      <c r="E8" s="3"/>
      <c r="F8" s="3"/>
      <c r="G8" s="3"/>
      <c r="H8" s="2"/>
      <c r="I8" s="2"/>
      <c r="J8" s="3"/>
      <c r="K8" s="2"/>
      <c r="L8" s="2"/>
      <c r="M8" s="3"/>
      <c r="N8" s="3"/>
      <c r="O8" s="3"/>
    </row>
    <row r="9" spans="1:15" ht="15">
      <c r="A9" s="2">
        <v>2</v>
      </c>
      <c r="B9" s="3"/>
      <c r="C9" s="3"/>
      <c r="D9" s="3"/>
      <c r="E9" s="3"/>
      <c r="F9" s="3"/>
      <c r="G9" s="3"/>
      <c r="H9" s="2"/>
      <c r="I9" s="2"/>
      <c r="J9" s="3"/>
      <c r="K9" s="2"/>
      <c r="L9" s="2"/>
      <c r="M9" s="3"/>
      <c r="N9" s="3"/>
      <c r="O9" s="3"/>
    </row>
    <row r="10" spans="1:15" ht="15">
      <c r="A10" s="2">
        <v>3</v>
      </c>
      <c r="B10" s="3"/>
      <c r="C10" s="3"/>
      <c r="D10" s="3"/>
      <c r="E10" s="3"/>
      <c r="F10" s="3"/>
      <c r="G10" s="3"/>
      <c r="H10" s="2"/>
      <c r="I10" s="2"/>
      <c r="J10" s="3"/>
      <c r="K10" s="2"/>
      <c r="L10" s="2"/>
      <c r="M10" s="3"/>
      <c r="N10" s="3"/>
      <c r="O10" s="3"/>
    </row>
  </sheetData>
  <sheetProtection/>
  <autoFilter ref="A7:O7"/>
  <mergeCells count="18">
    <mergeCell ref="N5:N6"/>
    <mergeCell ref="O5:O6"/>
    <mergeCell ref="L5:L6"/>
    <mergeCell ref="M5:M6"/>
    <mergeCell ref="J1:O1"/>
    <mergeCell ref="A2:O2"/>
    <mergeCell ref="A3:A6"/>
    <mergeCell ref="B3:B6"/>
    <mergeCell ref="C3:C6"/>
    <mergeCell ref="D3:D6"/>
    <mergeCell ref="E3:E6"/>
    <mergeCell ref="G3:G6"/>
    <mergeCell ref="M3:O4"/>
    <mergeCell ref="H3:L4"/>
    <mergeCell ref="H5:I5"/>
    <mergeCell ref="J5:J6"/>
    <mergeCell ref="F3:F6"/>
    <mergeCell ref="K5:K6"/>
  </mergeCells>
  <printOptions/>
  <pageMargins left="0.29" right="0.29" top="0.58" bottom="0.75" header="0.3" footer="0.3"/>
  <pageSetup fitToHeight="0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1"/>
  <sheetViews>
    <sheetView tabSelected="1" view="pageBreakPreview" zoomScale="85" zoomScaleNormal="85" zoomScaleSheetLayoutView="85" zoomScalePageLayoutView="0" workbookViewId="0" topLeftCell="A1">
      <selection activeCell="F20" sqref="F20"/>
    </sheetView>
  </sheetViews>
  <sheetFormatPr defaultColWidth="9.140625" defaultRowHeight="15"/>
  <cols>
    <col min="1" max="1" width="9.140625" style="4" customWidth="1"/>
    <col min="2" max="2" width="13.28125" style="4" customWidth="1"/>
    <col min="3" max="5" width="16.421875" style="4" customWidth="1"/>
    <col min="6" max="6" width="23.57421875" style="4" customWidth="1"/>
    <col min="7" max="7" width="20.7109375" style="4" customWidth="1"/>
    <col min="8" max="13" width="16.00390625" style="4" customWidth="1"/>
    <col min="14" max="16384" width="9.140625" style="4" customWidth="1"/>
  </cols>
  <sheetData>
    <row r="1" spans="11:13" ht="65.25" customHeight="1">
      <c r="K1" s="178" t="s">
        <v>152</v>
      </c>
      <c r="L1" s="178"/>
      <c r="M1" s="178"/>
    </row>
    <row r="2" spans="1:13" ht="23.25" customHeight="1">
      <c r="A2" s="182" t="s">
        <v>143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ht="57" customHeight="1">
      <c r="A3" s="177" t="s">
        <v>0</v>
      </c>
      <c r="B3" s="186" t="s">
        <v>31</v>
      </c>
      <c r="C3" s="136" t="s">
        <v>1</v>
      </c>
      <c r="D3" s="136" t="s">
        <v>9</v>
      </c>
      <c r="E3" s="199" t="s">
        <v>40</v>
      </c>
      <c r="F3" s="199" t="s">
        <v>27</v>
      </c>
      <c r="G3" s="199" t="s">
        <v>75</v>
      </c>
      <c r="H3" s="197" t="s">
        <v>28</v>
      </c>
      <c r="I3" s="197"/>
      <c r="J3" s="198"/>
      <c r="K3" s="136" t="s">
        <v>39</v>
      </c>
      <c r="L3" s="136"/>
      <c r="M3" s="136"/>
    </row>
    <row r="4" spans="1:13" ht="57" customHeight="1">
      <c r="A4" s="177"/>
      <c r="B4" s="188"/>
      <c r="C4" s="136"/>
      <c r="D4" s="136"/>
      <c r="E4" s="200"/>
      <c r="F4" s="200"/>
      <c r="G4" s="200"/>
      <c r="H4" s="5" t="s">
        <v>21</v>
      </c>
      <c r="I4" s="5" t="s">
        <v>22</v>
      </c>
      <c r="J4" s="5" t="s">
        <v>23</v>
      </c>
      <c r="K4" s="5" t="s">
        <v>3</v>
      </c>
      <c r="L4" s="5" t="s">
        <v>4</v>
      </c>
      <c r="M4" s="5" t="s">
        <v>5</v>
      </c>
    </row>
    <row r="5" spans="1:13" ht="1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</row>
    <row r="6" spans="1:13" ht="15">
      <c r="A6" s="177">
        <v>1</v>
      </c>
      <c r="B6" s="199"/>
      <c r="C6" s="199"/>
      <c r="D6" s="199"/>
      <c r="E6" s="5"/>
      <c r="F6" s="7"/>
      <c r="G6" s="7"/>
      <c r="H6" s="6"/>
      <c r="I6" s="5"/>
      <c r="J6" s="5"/>
      <c r="K6" s="5"/>
      <c r="L6" s="5"/>
      <c r="M6" s="5"/>
    </row>
    <row r="7" spans="1:13" ht="15">
      <c r="A7" s="177"/>
      <c r="B7" s="201"/>
      <c r="C7" s="201"/>
      <c r="D7" s="201"/>
      <c r="E7" s="5"/>
      <c r="F7" s="7"/>
      <c r="G7" s="7"/>
      <c r="H7" s="8"/>
      <c r="I7" s="5"/>
      <c r="J7" s="5"/>
      <c r="K7" s="5"/>
      <c r="L7" s="5"/>
      <c r="M7" s="5"/>
    </row>
    <row r="8" spans="1:13" ht="15">
      <c r="A8" s="177"/>
      <c r="B8" s="200"/>
      <c r="C8" s="200"/>
      <c r="D8" s="200"/>
      <c r="E8" s="5"/>
      <c r="F8" s="7"/>
      <c r="G8" s="7"/>
      <c r="H8" s="8"/>
      <c r="I8" s="8"/>
      <c r="J8" s="5"/>
      <c r="K8" s="5"/>
      <c r="L8" s="5"/>
      <c r="M8" s="5"/>
    </row>
    <row r="9" spans="1:13" ht="15">
      <c r="A9" s="177">
        <v>2</v>
      </c>
      <c r="B9" s="199"/>
      <c r="C9" s="199"/>
      <c r="D9" s="199"/>
      <c r="E9" s="5"/>
      <c r="F9" s="7"/>
      <c r="G9" s="7"/>
      <c r="H9" s="6"/>
      <c r="I9" s="5"/>
      <c r="J9" s="5"/>
      <c r="K9" s="5"/>
      <c r="L9" s="5"/>
      <c r="M9" s="5"/>
    </row>
    <row r="10" spans="1:13" ht="15">
      <c r="A10" s="177"/>
      <c r="B10" s="201"/>
      <c r="C10" s="201"/>
      <c r="D10" s="201"/>
      <c r="E10" s="5"/>
      <c r="F10" s="7"/>
      <c r="G10" s="7"/>
      <c r="H10" s="8"/>
      <c r="I10" s="5"/>
      <c r="J10" s="5"/>
      <c r="K10" s="5"/>
      <c r="L10" s="5"/>
      <c r="M10" s="5"/>
    </row>
    <row r="11" spans="1:13" ht="15">
      <c r="A11" s="177"/>
      <c r="B11" s="200"/>
      <c r="C11" s="200"/>
      <c r="D11" s="200"/>
      <c r="E11" s="5"/>
      <c r="F11" s="7"/>
      <c r="G11" s="7"/>
      <c r="H11" s="8"/>
      <c r="I11" s="8"/>
      <c r="J11" s="5"/>
      <c r="K11" s="5"/>
      <c r="L11" s="5"/>
      <c r="M11" s="5"/>
    </row>
  </sheetData>
  <sheetProtection/>
  <mergeCells count="19">
    <mergeCell ref="G3:G4"/>
    <mergeCell ref="D6:D8"/>
    <mergeCell ref="D9:D11"/>
    <mergeCell ref="A6:A8"/>
    <mergeCell ref="C6:C8"/>
    <mergeCell ref="A9:A11"/>
    <mergeCell ref="C9:C11"/>
    <mergeCell ref="B6:B8"/>
    <mergeCell ref="B9:B11"/>
    <mergeCell ref="K1:M1"/>
    <mergeCell ref="A2:M2"/>
    <mergeCell ref="A3:A4"/>
    <mergeCell ref="C3:C4"/>
    <mergeCell ref="H3:J3"/>
    <mergeCell ref="K3:M3"/>
    <mergeCell ref="E3:E4"/>
    <mergeCell ref="B3:B4"/>
    <mergeCell ref="D3:D4"/>
    <mergeCell ref="F3:F4"/>
  </mergeCells>
  <printOptions/>
  <pageMargins left="0.29" right="0.29" top="0.58" bottom="0.75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</dc:creator>
  <cp:keywords/>
  <dc:description/>
  <cp:lastModifiedBy>User</cp:lastModifiedBy>
  <cp:lastPrinted>2016-11-07T06:45:36Z</cp:lastPrinted>
  <dcterms:created xsi:type="dcterms:W3CDTF">2015-06-16T08:12:36Z</dcterms:created>
  <dcterms:modified xsi:type="dcterms:W3CDTF">2016-11-08T08:45:22Z</dcterms:modified>
  <cp:category/>
  <cp:version/>
  <cp:contentType/>
  <cp:contentStatus/>
</cp:coreProperties>
</file>