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  <definedName name="_xlnm.Print_Area" localSheetId="0">'без учета счетов бюджета'!$A$1:$O$86</definedName>
  </definedNames>
  <calcPr fullCalcOnLoad="1"/>
</workbook>
</file>

<file path=xl/sharedStrings.xml><?xml version="1.0" encoding="utf-8"?>
<sst xmlns="http://schemas.openxmlformats.org/spreadsheetml/2006/main" count="298" uniqueCount="95">
  <si>
    <t>Наименование показателя</t>
  </si>
  <si>
    <t>#Н/Д</t>
  </si>
  <si>
    <t>Остаток</t>
  </si>
  <si>
    <t>Остаток росписи/плана</t>
  </si>
  <si>
    <t xml:space="preserve">      ОБЩЕГОСУДАРСТВЕННЫЕ ВОПРОСЫ</t>
  </si>
  <si>
    <t xml:space="preserve">          Содержание имущества муниципальной казны</t>
  </si>
  <si>
    <t xml:space="preserve">      НАЦИОНАЛЬНАЯ ОБОРОНА</t>
  </si>
  <si>
    <t xml:space="preserve">        Мобилизационная и вневойсковая подготовка</t>
  </si>
  <si>
    <t>540</t>
  </si>
  <si>
    <t xml:space="preserve">      ЖИЛИЩНО-КОММУНАЛЬНОЕ ХОЗЯЙСТВО</t>
  </si>
  <si>
    <t xml:space="preserve">        Благоустройство</t>
  </si>
  <si>
    <t xml:space="preserve">          Озеленение территории</t>
  </si>
  <si>
    <t xml:space="preserve">          Организация и содержание мест захоронения (кладбищ)</t>
  </si>
  <si>
    <t xml:space="preserve">          Прочие мероприятия по благоустройству</t>
  </si>
  <si>
    <t xml:space="preserve">      ОБРАЗОВАНИЕ</t>
  </si>
  <si>
    <t xml:space="preserve">        Молодежная политика и оздоровление детей</t>
  </si>
  <si>
    <t xml:space="preserve">        Культура</t>
  </si>
  <si>
    <t>2501421</t>
  </si>
  <si>
    <t xml:space="preserve">          Межбюджетные трансферты бюджету райна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</si>
  <si>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 xml:space="preserve">      СОЦИАЛЬНАЯ ПОЛИТИКА</t>
  </si>
  <si>
    <t xml:space="preserve">      ФИЗИЧЕСКАЯ КУЛЬТУРА И СПОРТ</t>
  </si>
  <si>
    <t xml:space="preserve">        Массовый спорт</t>
  </si>
  <si>
    <t xml:space="preserve">          Мероприятия по вовлечению населения в занятия физической культурой и массовым спортом, участие в соревнованиях различного уровня</t>
  </si>
  <si>
    <t>ВСЕГО РАСХОДОВ:</t>
  </si>
  <si>
    <t>( руб.)</t>
  </si>
  <si>
    <t>Пр</t>
  </si>
  <si>
    <t>ЦСР</t>
  </si>
  <si>
    <t>ВР</t>
  </si>
  <si>
    <t>01</t>
  </si>
  <si>
    <t>13</t>
  </si>
  <si>
    <t>02</t>
  </si>
  <si>
    <t>03</t>
  </si>
  <si>
    <t>05</t>
  </si>
  <si>
    <t>07</t>
  </si>
  <si>
    <t>08</t>
  </si>
  <si>
    <t>10</t>
  </si>
  <si>
    <t>11</t>
  </si>
  <si>
    <t>Комплексное социально-экономическое развитие Жирятинского сельского поселения (2015-2017 годы)</t>
  </si>
  <si>
    <t>2500000</t>
  </si>
  <si>
    <t>2100000</t>
  </si>
  <si>
    <t>250000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</si>
  <si>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</si>
  <si>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</si>
  <si>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</si>
  <si>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</si>
  <si>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</si>
  <si>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</si>
  <si>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</si>
  <si>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Межбюджетные трансферты</t>
  </si>
  <si>
    <t>500</t>
  </si>
  <si>
    <t xml:space="preserve"> </t>
  </si>
  <si>
    <t>Социальное обеспечение и иные выплаты населению</t>
  </si>
  <si>
    <t>300</t>
  </si>
  <si>
    <t>320</t>
  </si>
  <si>
    <t>Социальные  выплаты гражданам, кроме публичных нормативных социальных выплат</t>
  </si>
  <si>
    <t xml:space="preserve">      КУЛЬТУРА, КИНЕМАТОГРАФИЯ</t>
  </si>
  <si>
    <t>КВСР</t>
  </si>
  <si>
    <t>администрация Жирятинского района</t>
  </si>
  <si>
    <t xml:space="preserve">Кассовое исполнение </t>
  </si>
  <si>
    <t>структуре расходов бюджета Жирятинского сельского поселения</t>
  </si>
  <si>
    <t>к решению Жирятинского сельского</t>
  </si>
  <si>
    <t>Совета народных депутатов</t>
  </si>
  <si>
    <t>" Об исполнении бюджета Жирятинского</t>
  </si>
  <si>
    <t>Приложение №2</t>
  </si>
  <si>
    <t xml:space="preserve"> Другие общегосударственные вопросы</t>
  </si>
  <si>
    <t>Рз</t>
  </si>
  <si>
    <t xml:space="preserve">         Информационное обеспечение деятельности органов местного самоуправления</t>
  </si>
  <si>
    <t>Иные межбюджетные трансферты</t>
  </si>
  <si>
    <t xml:space="preserve">        Уличное освещение</t>
  </si>
  <si>
    <t xml:space="preserve">        Мероприятия по работе с детьми и молодежью</t>
  </si>
  <si>
    <t xml:space="preserve">           Пенсионное обеспечение</t>
  </si>
  <si>
    <r>
      <t xml:space="preserve">         </t>
    </r>
    <r>
      <rPr>
        <b/>
        <i/>
        <sz val="12"/>
        <color indexed="8"/>
        <rFont val="Times New Roman"/>
        <family val="1"/>
      </rPr>
      <t xml:space="preserve"> Выплата пенсии за выслугу лет лицам, замещавшим должности муниципальной службы</t>
    </r>
  </si>
  <si>
    <t>Уплата налогов, сборов и иных платежей</t>
  </si>
  <si>
    <t xml:space="preserve">          Предоставление мер социальной поддержки по оплате жилья и коммунальных услуг отдельным категориям граждан. работающих в учреждениях культуры. находящихся в сельской местности или  поселках городского типа на территории Брянской области</t>
  </si>
  <si>
    <t xml:space="preserve">      Обеспечение проведения выборов и референдумов</t>
  </si>
  <si>
    <t xml:space="preserve">        Организация и проведение выборов и референдумов</t>
  </si>
  <si>
    <t xml:space="preserve">          Специальные  расходы</t>
  </si>
  <si>
    <t>3000010110</t>
  </si>
  <si>
    <t>880</t>
  </si>
  <si>
    <t>2501010130</t>
  </si>
  <si>
    <t>2501017580</t>
  </si>
  <si>
    <t>2501051180</t>
  </si>
  <si>
    <t>2501070010</t>
  </si>
  <si>
    <t>2501070020</t>
  </si>
  <si>
    <t>2501070030</t>
  </si>
  <si>
    <t>2501070050</t>
  </si>
  <si>
    <t>2501011310</t>
  </si>
  <si>
    <t>2501014210</t>
  </si>
  <si>
    <t>2501015930</t>
  </si>
  <si>
    <t>2501016510</t>
  </si>
  <si>
    <t>2501017610</t>
  </si>
  <si>
    <t>сельского поселения за 2016 год</t>
  </si>
  <si>
    <t xml:space="preserve">Расходы бюджета Жирятинского сельского поселения за 2016 год по ведомственной </t>
  </si>
  <si>
    <t xml:space="preserve">        Осуществление первичного воинского учета на территориях, где отсутствуют военные комиссариаты</t>
  </si>
  <si>
    <t>от  30  мая  2017 года № 3-125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</si>
</sst>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4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1">
      <alignment vertical="top" wrapTex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68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4" fontId="3" fillId="34" borderId="11" xfId="0" applyNumberFormat="1" applyFont="1" applyFill="1" applyBorder="1" applyAlignment="1">
      <alignment horizontal="right" vertical="top" shrinkToFit="1"/>
    </xf>
    <xf numFmtId="10" fontId="3" fillId="34" borderId="11" xfId="0" applyNumberFormat="1" applyFont="1" applyFill="1" applyBorder="1" applyAlignment="1">
      <alignment horizontal="right" vertical="top" shrinkToFit="1"/>
    </xf>
    <xf numFmtId="4" fontId="3" fillId="35" borderId="11" xfId="0" applyNumberFormat="1" applyFont="1" applyFill="1" applyBorder="1" applyAlignment="1">
      <alignment horizontal="right" vertical="top" shrinkToFit="1"/>
    </xf>
    <xf numFmtId="10" fontId="3" fillId="35" borderId="11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top" shrinkToFit="1"/>
    </xf>
    <xf numFmtId="4" fontId="3" fillId="35" borderId="0" xfId="0" applyNumberFormat="1" applyFont="1" applyFill="1" applyBorder="1" applyAlignment="1">
      <alignment horizontal="right" vertical="top" shrinkToFit="1"/>
    </xf>
    <xf numFmtId="0" fontId="5" fillId="2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right" vertical="top" shrinkToFit="1"/>
    </xf>
    <xf numFmtId="4" fontId="6" fillId="35" borderId="11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7" fillId="2" borderId="0" xfId="0" applyFont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vertical="top" wrapText="1"/>
    </xf>
    <xf numFmtId="49" fontId="8" fillId="2" borderId="11" xfId="0" applyNumberFormat="1" applyFont="1" applyFill="1" applyBorder="1" applyAlignment="1">
      <alignment horizontal="center" vertical="top" shrinkToFit="1"/>
    </xf>
    <xf numFmtId="4" fontId="9" fillId="34" borderId="11" xfId="0" applyNumberFormat="1" applyFont="1" applyFill="1" applyBorder="1" applyAlignment="1">
      <alignment horizontal="right" vertical="top" shrinkToFit="1"/>
    </xf>
    <xf numFmtId="0" fontId="10" fillId="0" borderId="14" xfId="0" applyFont="1" applyFill="1" applyBorder="1" applyAlignment="1">
      <alignment horizontal="left" vertical="center" wrapText="1"/>
    </xf>
    <xf numFmtId="4" fontId="9" fillId="35" borderId="11" xfId="0" applyNumberFormat="1" applyFont="1" applyFill="1" applyBorder="1" applyAlignment="1">
      <alignment horizontal="right" vertical="top" shrinkToFit="1"/>
    </xf>
    <xf numFmtId="0" fontId="8" fillId="2" borderId="0" xfId="0" applyFont="1" applyFill="1" applyAlignment="1">
      <alignment/>
    </xf>
    <xf numFmtId="0" fontId="10" fillId="2" borderId="0" xfId="0" applyFont="1" applyAlignment="1">
      <alignment/>
    </xf>
    <xf numFmtId="0" fontId="12" fillId="2" borderId="0" xfId="0" applyFont="1" applyAlignment="1">
      <alignment/>
    </xf>
    <xf numFmtId="0" fontId="13" fillId="2" borderId="11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top" shrinkToFit="1"/>
    </xf>
    <xf numFmtId="4" fontId="14" fillId="34" borderId="11" xfId="0" applyNumberFormat="1" applyFont="1" applyFill="1" applyBorder="1" applyAlignment="1">
      <alignment horizontal="right" vertical="top" shrinkToFit="1"/>
    </xf>
    <xf numFmtId="0" fontId="9" fillId="2" borderId="11" xfId="0" applyFont="1" applyFill="1" applyBorder="1" applyAlignment="1">
      <alignment vertical="top" wrapText="1"/>
    </xf>
    <xf numFmtId="49" fontId="9" fillId="2" borderId="11" xfId="0" applyNumberFormat="1" applyFont="1" applyFill="1" applyBorder="1" applyAlignment="1">
      <alignment horizontal="center" vertical="top" shrinkToFit="1"/>
    </xf>
    <xf numFmtId="0" fontId="15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justify" vertical="top" wrapText="1"/>
    </xf>
    <xf numFmtId="0" fontId="16" fillId="2" borderId="11" xfId="0" applyFont="1" applyFill="1" applyBorder="1" applyAlignment="1">
      <alignment vertical="top" wrapText="1"/>
    </xf>
    <xf numFmtId="0" fontId="37" fillId="0" borderId="1" xfId="33" applyNumberFormat="1" applyProtection="1">
      <alignment vertical="top" wrapText="1"/>
      <protection/>
    </xf>
    <xf numFmtId="0" fontId="53" fillId="0" borderId="1" xfId="33" applyNumberFormat="1" applyFont="1" applyProtection="1">
      <alignment vertical="top" wrapText="1"/>
      <protection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15" xfId="0" applyFont="1" applyFill="1" applyBorder="1" applyAlignment="1">
      <alignment horizontal="right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showGridLines="0" tabSelected="1" view="pageBreakPreview" zoomScale="96" zoomScaleSheetLayoutView="96" zoomScalePageLayoutView="0" workbookViewId="0" topLeftCell="A1">
      <pane ySplit="13" topLeftCell="A62" activePane="bottomLeft" state="frozen"/>
      <selection pane="topLeft" activeCell="A1" sqref="A1"/>
      <selection pane="bottomLeft" activeCell="W5" sqref="W5"/>
    </sheetView>
  </sheetViews>
  <sheetFormatPr defaultColWidth="9.00390625" defaultRowHeight="12.75" outlineLevelRow="4"/>
  <cols>
    <col min="1" max="1" width="56.125" style="0" customWidth="1"/>
    <col min="2" max="2" width="6.875" style="0" customWidth="1"/>
    <col min="3" max="3" width="6.25390625" style="0" customWidth="1"/>
    <col min="4" max="4" width="6.00390625" style="0" customWidth="1"/>
    <col min="5" max="5" width="14.375" style="0" customWidth="1"/>
    <col min="6" max="6" width="7.625" style="0" customWidth="1"/>
    <col min="7" max="10" width="11.125" style="0" hidden="1" customWidth="1"/>
    <col min="11" max="11" width="13.625" style="0" hidden="1" customWidth="1"/>
    <col min="12" max="12" width="14.75390625" style="0" hidden="1" customWidth="1"/>
    <col min="13" max="13" width="17.875" style="0" customWidth="1"/>
    <col min="14" max="14" width="11.75390625" style="0" hidden="1" customWidth="1"/>
    <col min="15" max="15" width="0.12890625" style="0" hidden="1" customWidth="1"/>
    <col min="16" max="16" width="14.75390625" style="0" hidden="1" customWidth="1"/>
    <col min="17" max="20" width="11.75390625" style="0" hidden="1" customWidth="1"/>
  </cols>
  <sheetData>
    <row r="1" spans="1:20" ht="12.75">
      <c r="A1" s="27"/>
      <c r="B1" s="27"/>
      <c r="C1" s="27"/>
      <c r="D1" s="10"/>
      <c r="E1" s="59" t="s">
        <v>63</v>
      </c>
      <c r="F1" s="59"/>
      <c r="G1" s="59"/>
      <c r="H1" s="59"/>
      <c r="I1" s="59"/>
      <c r="J1" s="59"/>
      <c r="K1" s="59"/>
      <c r="L1" s="59"/>
      <c r="M1" s="59"/>
      <c r="N1" s="11"/>
      <c r="O1" s="11"/>
      <c r="P1" s="11"/>
      <c r="Q1" s="1"/>
      <c r="R1" s="1"/>
      <c r="S1" s="1"/>
      <c r="T1" s="1"/>
    </row>
    <row r="2" spans="1:20" ht="12.75" customHeight="1">
      <c r="A2" s="10"/>
      <c r="B2" s="10"/>
      <c r="C2" s="10"/>
      <c r="D2" s="59" t="s">
        <v>60</v>
      </c>
      <c r="E2" s="59"/>
      <c r="F2" s="59"/>
      <c r="G2" s="59"/>
      <c r="H2" s="59"/>
      <c r="I2" s="59"/>
      <c r="J2" s="59"/>
      <c r="K2" s="59"/>
      <c r="L2" s="59"/>
      <c r="M2" s="59"/>
      <c r="N2" s="10"/>
      <c r="O2" s="10"/>
      <c r="P2" s="10"/>
      <c r="Q2" s="1"/>
      <c r="R2" s="1"/>
      <c r="S2" s="1"/>
      <c r="T2" s="1"/>
    </row>
    <row r="3" spans="1:20" ht="15.75" customHeight="1">
      <c r="A3" s="12"/>
      <c r="B3" s="12"/>
      <c r="C3" s="12"/>
      <c r="D3" s="59" t="s">
        <v>61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9"/>
      <c r="R3" s="2"/>
      <c r="S3" s="3"/>
      <c r="T3" s="3"/>
    </row>
    <row r="4" spans="1:20" ht="15.75" customHeight="1">
      <c r="A4" s="59" t="s">
        <v>62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9"/>
      <c r="R4" s="2"/>
      <c r="S4" s="3"/>
      <c r="T4" s="3"/>
    </row>
    <row r="5" spans="1:20" ht="15.75" customHeight="1">
      <c r="A5" s="12"/>
      <c r="B5" s="12"/>
      <c r="C5" s="12"/>
      <c r="D5" s="59" t="s">
        <v>91</v>
      </c>
      <c r="E5" s="59"/>
      <c r="F5" s="59"/>
      <c r="G5" s="59"/>
      <c r="H5" s="59"/>
      <c r="I5" s="59"/>
      <c r="J5" s="59"/>
      <c r="K5" s="59"/>
      <c r="L5" s="59"/>
      <c r="M5" s="59"/>
      <c r="N5" s="27"/>
      <c r="O5" s="27"/>
      <c r="P5" s="27"/>
      <c r="Q5" s="9"/>
      <c r="R5" s="2"/>
      <c r="S5" s="3"/>
      <c r="T5" s="3"/>
    </row>
    <row r="6" spans="1:20" ht="15.75" customHeight="1">
      <c r="A6" s="12"/>
      <c r="B6" s="12"/>
      <c r="C6" s="12"/>
      <c r="D6" s="54" t="s">
        <v>94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9"/>
      <c r="R6" s="2"/>
      <c r="S6" s="3"/>
      <c r="T6" s="3"/>
    </row>
    <row r="7" spans="1:20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2"/>
      <c r="N7" s="2"/>
      <c r="O7" s="2"/>
      <c r="P7" s="2"/>
      <c r="Q7" s="9"/>
      <c r="R7" s="2"/>
      <c r="S7" s="3"/>
      <c r="T7" s="3"/>
    </row>
    <row r="8" spans="1:20" ht="15.75">
      <c r="A8" s="63" t="s">
        <v>92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3"/>
      <c r="S8" s="3"/>
      <c r="T8" s="3"/>
    </row>
    <row r="9" spans="1:20" ht="15.75">
      <c r="A9" s="63" t="s">
        <v>59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3"/>
      <c r="R9" s="3"/>
      <c r="S9" s="3"/>
      <c r="T9" s="3"/>
    </row>
    <row r="10" spans="1:20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60" t="s">
        <v>24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14"/>
    </row>
    <row r="12" spans="1:20" ht="12.75" customHeight="1">
      <c r="A12" s="52" t="s">
        <v>0</v>
      </c>
      <c r="B12" s="28"/>
      <c r="C12" s="61" t="s">
        <v>65</v>
      </c>
      <c r="D12" s="52" t="s">
        <v>25</v>
      </c>
      <c r="E12" s="52" t="s">
        <v>26</v>
      </c>
      <c r="F12" s="52" t="s">
        <v>27</v>
      </c>
      <c r="G12" s="52" t="s">
        <v>1</v>
      </c>
      <c r="H12" s="52" t="s">
        <v>1</v>
      </c>
      <c r="I12" s="52" t="s">
        <v>1</v>
      </c>
      <c r="J12" s="52" t="s">
        <v>1</v>
      </c>
      <c r="K12" s="52" t="s">
        <v>1</v>
      </c>
      <c r="L12" s="52" t="s">
        <v>1</v>
      </c>
      <c r="M12" s="52" t="s">
        <v>58</v>
      </c>
      <c r="N12" s="18" t="s">
        <v>1</v>
      </c>
      <c r="O12" s="57" t="s">
        <v>2</v>
      </c>
      <c r="P12" s="57" t="s">
        <v>3</v>
      </c>
      <c r="Q12" s="55" t="s">
        <v>1</v>
      </c>
      <c r="R12" s="55" t="s">
        <v>1</v>
      </c>
      <c r="S12" s="55" t="s">
        <v>1</v>
      </c>
      <c r="T12" s="15"/>
    </row>
    <row r="13" spans="1:20" ht="57.75" customHeight="1">
      <c r="A13" s="53"/>
      <c r="B13" s="29" t="s">
        <v>56</v>
      </c>
      <c r="C13" s="6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18"/>
      <c r="O13" s="58"/>
      <c r="P13" s="58"/>
      <c r="Q13" s="56"/>
      <c r="R13" s="56"/>
      <c r="S13" s="56"/>
      <c r="T13" s="15"/>
    </row>
    <row r="14" spans="1:20" ht="34.5" customHeight="1">
      <c r="A14" s="30" t="s">
        <v>57</v>
      </c>
      <c r="B14" s="29">
        <v>925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>
        <f>M80</f>
        <v>4591313.77</v>
      </c>
      <c r="N14" s="26"/>
      <c r="O14" s="25"/>
      <c r="P14" s="25"/>
      <c r="Q14" s="24"/>
      <c r="R14" s="24"/>
      <c r="S14" s="24"/>
      <c r="T14" s="15"/>
    </row>
    <row r="15" spans="1:20" ht="15.75" outlineLevel="1">
      <c r="A15" s="44" t="s">
        <v>4</v>
      </c>
      <c r="B15" s="30">
        <v>925</v>
      </c>
      <c r="C15" s="45" t="s">
        <v>28</v>
      </c>
      <c r="D15" s="45"/>
      <c r="E15" s="45"/>
      <c r="F15" s="45"/>
      <c r="G15" s="33"/>
      <c r="H15" s="33"/>
      <c r="I15" s="33"/>
      <c r="J15" s="33"/>
      <c r="K15" s="33"/>
      <c r="L15" s="34">
        <v>0</v>
      </c>
      <c r="M15" s="34">
        <f>M16+M20</f>
        <v>256916.33000000002</v>
      </c>
      <c r="N15" s="19">
        <v>88385.58</v>
      </c>
      <c r="O15" s="19">
        <v>0</v>
      </c>
      <c r="P15" s="19">
        <v>91598.42</v>
      </c>
      <c r="Q15" s="4">
        <v>0</v>
      </c>
      <c r="R15" s="5">
        <v>0</v>
      </c>
      <c r="S15" s="4">
        <v>0</v>
      </c>
      <c r="T15" s="16"/>
    </row>
    <row r="16" spans="1:20" ht="25.5" outlineLevel="1">
      <c r="A16" s="50" t="s">
        <v>74</v>
      </c>
      <c r="B16" s="30">
        <v>925</v>
      </c>
      <c r="C16" s="45" t="s">
        <v>28</v>
      </c>
      <c r="D16" s="45" t="s">
        <v>33</v>
      </c>
      <c r="E16" s="45"/>
      <c r="F16" s="45"/>
      <c r="G16" s="33"/>
      <c r="H16" s="33"/>
      <c r="I16" s="33"/>
      <c r="J16" s="33"/>
      <c r="K16" s="33"/>
      <c r="L16" s="34"/>
      <c r="M16" s="34">
        <v>1710</v>
      </c>
      <c r="N16" s="19"/>
      <c r="O16" s="19"/>
      <c r="P16" s="19"/>
      <c r="Q16" s="4"/>
      <c r="R16" s="5"/>
      <c r="S16" s="4"/>
      <c r="T16" s="16"/>
    </row>
    <row r="17" spans="1:20" ht="15.75" outlineLevel="1">
      <c r="A17" s="51" t="s">
        <v>75</v>
      </c>
      <c r="B17" s="30">
        <v>925</v>
      </c>
      <c r="C17" s="45" t="s">
        <v>28</v>
      </c>
      <c r="D17" s="45" t="s">
        <v>33</v>
      </c>
      <c r="E17" s="45" t="s">
        <v>77</v>
      </c>
      <c r="F17" s="45"/>
      <c r="G17" s="33"/>
      <c r="H17" s="33"/>
      <c r="I17" s="33"/>
      <c r="J17" s="33"/>
      <c r="K17" s="33"/>
      <c r="L17" s="34"/>
      <c r="M17" s="34">
        <v>1710</v>
      </c>
      <c r="N17" s="19"/>
      <c r="O17" s="19"/>
      <c r="P17" s="19"/>
      <c r="Q17" s="4"/>
      <c r="R17" s="5"/>
      <c r="S17" s="4"/>
      <c r="T17" s="16"/>
    </row>
    <row r="18" spans="1:20" ht="15.75" outlineLevel="1">
      <c r="A18" s="35" t="s">
        <v>45</v>
      </c>
      <c r="B18" s="30">
        <v>925</v>
      </c>
      <c r="C18" s="45" t="s">
        <v>28</v>
      </c>
      <c r="D18" s="45" t="s">
        <v>33</v>
      </c>
      <c r="E18" s="45" t="s">
        <v>77</v>
      </c>
      <c r="F18" s="45" t="s">
        <v>46</v>
      </c>
      <c r="G18" s="33"/>
      <c r="H18" s="33"/>
      <c r="I18" s="33"/>
      <c r="J18" s="33"/>
      <c r="K18" s="33"/>
      <c r="L18" s="34"/>
      <c r="M18" s="34">
        <v>1710</v>
      </c>
      <c r="N18" s="19"/>
      <c r="O18" s="19"/>
      <c r="P18" s="19"/>
      <c r="Q18" s="4"/>
      <c r="R18" s="5"/>
      <c r="S18" s="4"/>
      <c r="T18" s="16"/>
    </row>
    <row r="19" spans="1:20" ht="15.75" outlineLevel="1">
      <c r="A19" s="51" t="s">
        <v>76</v>
      </c>
      <c r="B19" s="30">
        <v>925</v>
      </c>
      <c r="C19" s="45" t="s">
        <v>28</v>
      </c>
      <c r="D19" s="45" t="s">
        <v>33</v>
      </c>
      <c r="E19" s="45" t="s">
        <v>77</v>
      </c>
      <c r="F19" s="45" t="s">
        <v>78</v>
      </c>
      <c r="G19" s="33"/>
      <c r="H19" s="33"/>
      <c r="I19" s="33"/>
      <c r="J19" s="33"/>
      <c r="K19" s="33"/>
      <c r="L19" s="34"/>
      <c r="M19" s="34">
        <v>1710</v>
      </c>
      <c r="N19" s="19"/>
      <c r="O19" s="19"/>
      <c r="P19" s="19"/>
      <c r="Q19" s="4"/>
      <c r="R19" s="5"/>
      <c r="S19" s="4"/>
      <c r="T19" s="16"/>
    </row>
    <row r="20" spans="1:20" ht="15.75" outlineLevel="2">
      <c r="A20" s="44" t="s">
        <v>64</v>
      </c>
      <c r="B20" s="30">
        <v>925</v>
      </c>
      <c r="C20" s="45" t="s">
        <v>28</v>
      </c>
      <c r="D20" s="45" t="s">
        <v>29</v>
      </c>
      <c r="E20" s="45"/>
      <c r="F20" s="45"/>
      <c r="G20" s="33"/>
      <c r="H20" s="33"/>
      <c r="I20" s="33"/>
      <c r="J20" s="33"/>
      <c r="K20" s="33"/>
      <c r="L20" s="34">
        <v>0</v>
      </c>
      <c r="M20" s="34">
        <f>M22+M27</f>
        <v>255206.33000000002</v>
      </c>
      <c r="N20" s="19">
        <v>88385.58</v>
      </c>
      <c r="O20" s="19">
        <v>0</v>
      </c>
      <c r="P20" s="19">
        <v>91598.42</v>
      </c>
      <c r="Q20" s="4">
        <v>0</v>
      </c>
      <c r="R20" s="5">
        <v>0</v>
      </c>
      <c r="S20" s="4">
        <v>0</v>
      </c>
      <c r="T20" s="16"/>
    </row>
    <row r="21" spans="1:20" ht="31.5" hidden="1" outlineLevel="2">
      <c r="A21" s="40" t="s">
        <v>37</v>
      </c>
      <c r="B21" s="41">
        <v>925</v>
      </c>
      <c r="C21" s="42" t="s">
        <v>28</v>
      </c>
      <c r="D21" s="42" t="s">
        <v>29</v>
      </c>
      <c r="E21" s="42" t="s">
        <v>38</v>
      </c>
      <c r="F21" s="42"/>
      <c r="G21" s="42"/>
      <c r="H21" s="42"/>
      <c r="I21" s="42"/>
      <c r="J21" s="42"/>
      <c r="K21" s="42"/>
      <c r="L21" s="43"/>
      <c r="M21" s="43" t="e">
        <f>M22+#REF!+M27</f>
        <v>#REF!</v>
      </c>
      <c r="N21" s="19">
        <v>88385.58</v>
      </c>
      <c r="O21" s="19">
        <v>0</v>
      </c>
      <c r="P21" s="19">
        <v>91598.42</v>
      </c>
      <c r="Q21" s="4"/>
      <c r="R21" s="5"/>
      <c r="S21" s="4"/>
      <c r="T21" s="16"/>
    </row>
    <row r="22" spans="1:20" ht="31.5" outlineLevel="3">
      <c r="A22" s="46" t="s">
        <v>66</v>
      </c>
      <c r="B22" s="29">
        <v>925</v>
      </c>
      <c r="C22" s="33" t="s">
        <v>28</v>
      </c>
      <c r="D22" s="33" t="s">
        <v>29</v>
      </c>
      <c r="E22" s="33" t="s">
        <v>79</v>
      </c>
      <c r="F22" s="33"/>
      <c r="G22" s="33"/>
      <c r="H22" s="33"/>
      <c r="I22" s="33"/>
      <c r="J22" s="33"/>
      <c r="K22" s="33"/>
      <c r="L22" s="34">
        <v>0</v>
      </c>
      <c r="M22" s="34">
        <f>M23+M25</f>
        <v>43358.2</v>
      </c>
      <c r="N22" s="19">
        <v>3500</v>
      </c>
      <c r="O22" s="19">
        <v>0</v>
      </c>
      <c r="P22" s="19">
        <v>27910</v>
      </c>
      <c r="Q22" s="4">
        <v>0</v>
      </c>
      <c r="R22" s="5">
        <v>0</v>
      </c>
      <c r="S22" s="4">
        <v>0</v>
      </c>
      <c r="T22" s="16"/>
    </row>
    <row r="23" spans="1:20" ht="31.5" outlineLevel="3">
      <c r="A23" s="35" t="s">
        <v>41</v>
      </c>
      <c r="B23" s="29">
        <v>925</v>
      </c>
      <c r="C23" s="33" t="s">
        <v>28</v>
      </c>
      <c r="D23" s="33" t="s">
        <v>29</v>
      </c>
      <c r="E23" s="33" t="s">
        <v>79</v>
      </c>
      <c r="F23" s="33" t="s">
        <v>43</v>
      </c>
      <c r="G23" s="33"/>
      <c r="H23" s="33"/>
      <c r="I23" s="33"/>
      <c r="J23" s="33"/>
      <c r="K23" s="33"/>
      <c r="L23" s="34"/>
      <c r="M23" s="34">
        <f>M24</f>
        <v>39358.2</v>
      </c>
      <c r="N23" s="19"/>
      <c r="O23" s="19"/>
      <c r="P23" s="19"/>
      <c r="Q23" s="4"/>
      <c r="R23" s="5"/>
      <c r="S23" s="4"/>
      <c r="T23" s="16"/>
    </row>
    <row r="24" spans="1:20" ht="31.5" outlineLevel="3">
      <c r="A24" s="35" t="s">
        <v>42</v>
      </c>
      <c r="B24" s="29">
        <v>925</v>
      </c>
      <c r="C24" s="33" t="s">
        <v>28</v>
      </c>
      <c r="D24" s="33" t="s">
        <v>29</v>
      </c>
      <c r="E24" s="33" t="s">
        <v>79</v>
      </c>
      <c r="F24" s="33" t="s">
        <v>44</v>
      </c>
      <c r="G24" s="33"/>
      <c r="H24" s="33"/>
      <c r="I24" s="33"/>
      <c r="J24" s="33"/>
      <c r="K24" s="33"/>
      <c r="L24" s="34"/>
      <c r="M24" s="34">
        <v>39358.2</v>
      </c>
      <c r="N24" s="19"/>
      <c r="O24" s="19"/>
      <c r="P24" s="19"/>
      <c r="Q24" s="4"/>
      <c r="R24" s="5"/>
      <c r="S24" s="4"/>
      <c r="T24" s="16"/>
    </row>
    <row r="25" spans="1:20" ht="15.75" outlineLevel="4">
      <c r="A25" s="35" t="s">
        <v>45</v>
      </c>
      <c r="B25" s="29">
        <v>925</v>
      </c>
      <c r="C25" s="33" t="s">
        <v>28</v>
      </c>
      <c r="D25" s="33" t="s">
        <v>29</v>
      </c>
      <c r="E25" s="33" t="s">
        <v>79</v>
      </c>
      <c r="F25" s="33" t="s">
        <v>46</v>
      </c>
      <c r="G25" s="33"/>
      <c r="H25" s="33"/>
      <c r="I25" s="33"/>
      <c r="J25" s="33"/>
      <c r="K25" s="33"/>
      <c r="L25" s="34"/>
      <c r="M25" s="34">
        <f>M26</f>
        <v>4000</v>
      </c>
      <c r="N25" s="19"/>
      <c r="O25" s="19"/>
      <c r="P25" s="19"/>
      <c r="Q25" s="4"/>
      <c r="R25" s="5"/>
      <c r="S25" s="4"/>
      <c r="T25" s="16"/>
    </row>
    <row r="26" spans="1:20" ht="15.75" outlineLevel="4">
      <c r="A26" s="32" t="s">
        <v>72</v>
      </c>
      <c r="B26" s="29">
        <v>925</v>
      </c>
      <c r="C26" s="33" t="s">
        <v>28</v>
      </c>
      <c r="D26" s="33" t="s">
        <v>29</v>
      </c>
      <c r="E26" s="33" t="s">
        <v>79</v>
      </c>
      <c r="F26" s="33" t="s">
        <v>47</v>
      </c>
      <c r="G26" s="33"/>
      <c r="H26" s="33"/>
      <c r="I26" s="33"/>
      <c r="J26" s="33"/>
      <c r="K26" s="33"/>
      <c r="L26" s="34"/>
      <c r="M26" s="34">
        <v>4000</v>
      </c>
      <c r="N26" s="19"/>
      <c r="O26" s="19"/>
      <c r="P26" s="19"/>
      <c r="Q26" s="4"/>
      <c r="R26" s="5"/>
      <c r="S26" s="4"/>
      <c r="T26" s="16"/>
    </row>
    <row r="27" spans="1:20" ht="31.5" outlineLevel="3">
      <c r="A27" s="46" t="s">
        <v>5</v>
      </c>
      <c r="B27" s="29">
        <v>925</v>
      </c>
      <c r="C27" s="33" t="s">
        <v>28</v>
      </c>
      <c r="D27" s="33" t="s">
        <v>29</v>
      </c>
      <c r="E27" s="33" t="s">
        <v>80</v>
      </c>
      <c r="F27" s="33"/>
      <c r="G27" s="33"/>
      <c r="H27" s="33"/>
      <c r="I27" s="33"/>
      <c r="J27" s="33"/>
      <c r="K27" s="33"/>
      <c r="L27" s="34">
        <v>0</v>
      </c>
      <c r="M27" s="34">
        <f>M28</f>
        <v>211848.13</v>
      </c>
      <c r="N27" s="19">
        <v>76885.58</v>
      </c>
      <c r="O27" s="19">
        <v>0</v>
      </c>
      <c r="P27" s="19">
        <v>58688.42</v>
      </c>
      <c r="Q27" s="4">
        <v>0</v>
      </c>
      <c r="R27" s="5">
        <v>0</v>
      </c>
      <c r="S27" s="4">
        <v>0</v>
      </c>
      <c r="T27" s="16"/>
    </row>
    <row r="28" spans="1:20" ht="31.5" outlineLevel="3">
      <c r="A28" s="35" t="s">
        <v>41</v>
      </c>
      <c r="B28" s="29">
        <v>925</v>
      </c>
      <c r="C28" s="33" t="s">
        <v>28</v>
      </c>
      <c r="D28" s="33" t="s">
        <v>29</v>
      </c>
      <c r="E28" s="33" t="s">
        <v>80</v>
      </c>
      <c r="F28" s="33" t="s">
        <v>43</v>
      </c>
      <c r="G28" s="33"/>
      <c r="H28" s="33"/>
      <c r="I28" s="33"/>
      <c r="J28" s="33"/>
      <c r="K28" s="33"/>
      <c r="L28" s="34"/>
      <c r="M28" s="34">
        <f>M29</f>
        <v>211848.13</v>
      </c>
      <c r="N28" s="19"/>
      <c r="O28" s="19"/>
      <c r="P28" s="19"/>
      <c r="Q28" s="4"/>
      <c r="R28" s="5"/>
      <c r="S28" s="4"/>
      <c r="T28" s="16"/>
    </row>
    <row r="29" spans="1:20" ht="31.5" outlineLevel="3">
      <c r="A29" s="35" t="s">
        <v>42</v>
      </c>
      <c r="B29" s="29">
        <v>925</v>
      </c>
      <c r="C29" s="33" t="s">
        <v>28</v>
      </c>
      <c r="D29" s="33" t="s">
        <v>29</v>
      </c>
      <c r="E29" s="33" t="s">
        <v>80</v>
      </c>
      <c r="F29" s="33" t="s">
        <v>44</v>
      </c>
      <c r="G29" s="33"/>
      <c r="H29" s="33"/>
      <c r="I29" s="33"/>
      <c r="J29" s="33"/>
      <c r="K29" s="33"/>
      <c r="L29" s="34"/>
      <c r="M29" s="34">
        <v>211848.13</v>
      </c>
      <c r="N29" s="19"/>
      <c r="O29" s="19"/>
      <c r="P29" s="19"/>
      <c r="Q29" s="4"/>
      <c r="R29" s="5"/>
      <c r="S29" s="4"/>
      <c r="T29" s="16"/>
    </row>
    <row r="30" spans="1:20" ht="15.75" outlineLevel="1">
      <c r="A30" s="44" t="s">
        <v>6</v>
      </c>
      <c r="B30" s="30">
        <v>925</v>
      </c>
      <c r="C30" s="45" t="s">
        <v>30</v>
      </c>
      <c r="D30" s="45"/>
      <c r="E30" s="45"/>
      <c r="F30" s="45"/>
      <c r="G30" s="33"/>
      <c r="H30" s="33"/>
      <c r="I30" s="33"/>
      <c r="J30" s="33"/>
      <c r="K30" s="33"/>
      <c r="L30" s="34">
        <v>0</v>
      </c>
      <c r="M30" s="34">
        <f>M31</f>
        <v>150963</v>
      </c>
      <c r="N30" s="19">
        <v>32435.09</v>
      </c>
      <c r="O30" s="19">
        <v>0</v>
      </c>
      <c r="P30" s="19">
        <v>97297.91</v>
      </c>
      <c r="Q30" s="4">
        <v>0</v>
      </c>
      <c r="R30" s="5">
        <v>0</v>
      </c>
      <c r="S30" s="4">
        <v>0</v>
      </c>
      <c r="T30" s="16"/>
    </row>
    <row r="31" spans="1:20" ht="15.75" outlineLevel="2">
      <c r="A31" s="44" t="s">
        <v>7</v>
      </c>
      <c r="B31" s="30">
        <v>925</v>
      </c>
      <c r="C31" s="45" t="s">
        <v>30</v>
      </c>
      <c r="D31" s="45" t="s">
        <v>31</v>
      </c>
      <c r="E31" s="45"/>
      <c r="F31" s="45"/>
      <c r="G31" s="33"/>
      <c r="H31" s="33"/>
      <c r="I31" s="33"/>
      <c r="J31" s="33"/>
      <c r="K31" s="33"/>
      <c r="L31" s="34">
        <v>0</v>
      </c>
      <c r="M31" s="34">
        <f>M32</f>
        <v>150963</v>
      </c>
      <c r="N31" s="19">
        <v>32435.09</v>
      </c>
      <c r="O31" s="19">
        <v>0</v>
      </c>
      <c r="P31" s="19">
        <v>97297.91</v>
      </c>
      <c r="Q31" s="4">
        <v>0</v>
      </c>
      <c r="R31" s="5">
        <v>0</v>
      </c>
      <c r="S31" s="4">
        <v>0</v>
      </c>
      <c r="T31" s="16"/>
    </row>
    <row r="32" spans="1:20" ht="61.5" customHeight="1" hidden="1" outlineLevel="2">
      <c r="A32" s="40" t="s">
        <v>37</v>
      </c>
      <c r="B32" s="41">
        <v>925</v>
      </c>
      <c r="C32" s="42" t="s">
        <v>30</v>
      </c>
      <c r="D32" s="42" t="s">
        <v>31</v>
      </c>
      <c r="E32" s="42" t="s">
        <v>38</v>
      </c>
      <c r="F32" s="42"/>
      <c r="G32" s="42"/>
      <c r="H32" s="42"/>
      <c r="I32" s="42"/>
      <c r="J32" s="42"/>
      <c r="K32" s="42"/>
      <c r="L32" s="43"/>
      <c r="M32" s="43">
        <f>M33</f>
        <v>150963</v>
      </c>
      <c r="N32" s="19">
        <v>32435.09</v>
      </c>
      <c r="O32" s="19">
        <v>0</v>
      </c>
      <c r="P32" s="19">
        <v>97297.91</v>
      </c>
      <c r="Q32" s="4"/>
      <c r="R32" s="5"/>
      <c r="S32" s="4"/>
      <c r="T32" s="16"/>
    </row>
    <row r="33" spans="1:20" ht="101.25" customHeight="1" outlineLevel="3">
      <c r="A33" s="49" t="s">
        <v>93</v>
      </c>
      <c r="B33" s="29">
        <v>925</v>
      </c>
      <c r="C33" s="33" t="s">
        <v>30</v>
      </c>
      <c r="D33" s="33" t="s">
        <v>31</v>
      </c>
      <c r="E33" s="33" t="s">
        <v>81</v>
      </c>
      <c r="F33" s="33"/>
      <c r="G33" s="33"/>
      <c r="H33" s="33"/>
      <c r="I33" s="33"/>
      <c r="J33" s="33"/>
      <c r="K33" s="33"/>
      <c r="L33" s="34">
        <v>0</v>
      </c>
      <c r="M33" s="34">
        <f>M34</f>
        <v>150963</v>
      </c>
      <c r="N33" s="19">
        <v>32435.09</v>
      </c>
      <c r="O33" s="19">
        <v>0</v>
      </c>
      <c r="P33" s="19">
        <v>97297.91</v>
      </c>
      <c r="Q33" s="4">
        <v>0</v>
      </c>
      <c r="R33" s="5">
        <v>0</v>
      </c>
      <c r="S33" s="4">
        <v>0</v>
      </c>
      <c r="T33" s="16"/>
    </row>
    <row r="34" spans="1:20" ht="15.75" outlineLevel="3">
      <c r="A34" s="32" t="s">
        <v>48</v>
      </c>
      <c r="B34" s="29">
        <v>925</v>
      </c>
      <c r="C34" s="33" t="s">
        <v>30</v>
      </c>
      <c r="D34" s="33" t="s">
        <v>31</v>
      </c>
      <c r="E34" s="33" t="s">
        <v>81</v>
      </c>
      <c r="F34" s="33" t="s">
        <v>49</v>
      </c>
      <c r="G34" s="33"/>
      <c r="H34" s="33"/>
      <c r="I34" s="33"/>
      <c r="J34" s="33"/>
      <c r="K34" s="33"/>
      <c r="L34" s="34"/>
      <c r="M34" s="34">
        <f>M35</f>
        <v>150963</v>
      </c>
      <c r="N34" s="19"/>
      <c r="O34" s="19"/>
      <c r="P34" s="19"/>
      <c r="Q34" s="4"/>
      <c r="R34" s="5"/>
      <c r="S34" s="4"/>
      <c r="T34" s="16"/>
    </row>
    <row r="35" spans="1:20" ht="15.75" outlineLevel="4">
      <c r="A35" s="32" t="s">
        <v>67</v>
      </c>
      <c r="B35" s="29">
        <v>925</v>
      </c>
      <c r="C35" s="33" t="s">
        <v>30</v>
      </c>
      <c r="D35" s="33" t="s">
        <v>31</v>
      </c>
      <c r="E35" s="33" t="s">
        <v>81</v>
      </c>
      <c r="F35" s="33" t="s">
        <v>8</v>
      </c>
      <c r="G35" s="33"/>
      <c r="H35" s="33"/>
      <c r="I35" s="33"/>
      <c r="J35" s="33"/>
      <c r="K35" s="33"/>
      <c r="L35" s="34">
        <v>0</v>
      </c>
      <c r="M35" s="34">
        <v>150963</v>
      </c>
      <c r="N35" s="19">
        <v>32435.09</v>
      </c>
      <c r="O35" s="19">
        <v>0</v>
      </c>
      <c r="P35" s="19">
        <v>97297.91</v>
      </c>
      <c r="Q35" s="4">
        <v>0</v>
      </c>
      <c r="R35" s="5">
        <v>0</v>
      </c>
      <c r="S35" s="4">
        <v>0</v>
      </c>
      <c r="T35" s="16"/>
    </row>
    <row r="36" spans="1:20" ht="21.75" customHeight="1" outlineLevel="1">
      <c r="A36" s="44" t="s">
        <v>9</v>
      </c>
      <c r="B36" s="30">
        <v>925</v>
      </c>
      <c r="C36" s="45" t="s">
        <v>32</v>
      </c>
      <c r="D36" s="45"/>
      <c r="E36" s="45"/>
      <c r="F36" s="45"/>
      <c r="G36" s="45"/>
      <c r="H36" s="45"/>
      <c r="I36" s="45"/>
      <c r="J36" s="45"/>
      <c r="K36" s="45"/>
      <c r="L36" s="34">
        <v>0</v>
      </c>
      <c r="M36" s="34">
        <f>M39+M42+M45+M48</f>
        <v>1063563.1600000001</v>
      </c>
      <c r="N36" s="19">
        <v>286790.15</v>
      </c>
      <c r="O36" s="19">
        <v>0</v>
      </c>
      <c r="P36" s="19">
        <v>375847.85</v>
      </c>
      <c r="Q36" s="4">
        <v>0</v>
      </c>
      <c r="R36" s="5">
        <v>0</v>
      </c>
      <c r="S36" s="4">
        <v>0</v>
      </c>
      <c r="T36" s="16"/>
    </row>
    <row r="37" spans="1:20" ht="15.75" outlineLevel="2">
      <c r="A37" s="44" t="s">
        <v>10</v>
      </c>
      <c r="B37" s="30">
        <v>925</v>
      </c>
      <c r="C37" s="45" t="s">
        <v>32</v>
      </c>
      <c r="D37" s="45" t="s">
        <v>31</v>
      </c>
      <c r="E37" s="45"/>
      <c r="F37" s="45"/>
      <c r="G37" s="45"/>
      <c r="H37" s="45"/>
      <c r="I37" s="45"/>
      <c r="J37" s="45"/>
      <c r="K37" s="45"/>
      <c r="L37" s="34">
        <v>0</v>
      </c>
      <c r="M37" s="34">
        <f>M38</f>
        <v>1063563.1600000001</v>
      </c>
      <c r="N37" s="19">
        <v>286790.15</v>
      </c>
      <c r="O37" s="19">
        <v>0</v>
      </c>
      <c r="P37" s="19">
        <v>375847.85</v>
      </c>
      <c r="Q37" s="4">
        <v>0</v>
      </c>
      <c r="R37" s="5">
        <v>0</v>
      </c>
      <c r="S37" s="4">
        <v>0</v>
      </c>
      <c r="T37" s="16"/>
    </row>
    <row r="38" spans="1:20" ht="31.5" hidden="1" outlineLevel="2">
      <c r="A38" s="40" t="s">
        <v>37</v>
      </c>
      <c r="B38" s="41">
        <v>925</v>
      </c>
      <c r="C38" s="42" t="s">
        <v>32</v>
      </c>
      <c r="D38" s="42" t="s">
        <v>31</v>
      </c>
      <c r="E38" s="42" t="s">
        <v>38</v>
      </c>
      <c r="F38" s="42"/>
      <c r="G38" s="42"/>
      <c r="H38" s="42"/>
      <c r="I38" s="42"/>
      <c r="J38" s="42"/>
      <c r="K38" s="42"/>
      <c r="L38" s="43"/>
      <c r="M38" s="43">
        <f>M40+M42+M45+M48</f>
        <v>1063563.1600000001</v>
      </c>
      <c r="N38" s="19">
        <v>286790.15</v>
      </c>
      <c r="O38" s="19">
        <v>0</v>
      </c>
      <c r="P38" s="19">
        <v>375847.85</v>
      </c>
      <c r="Q38" s="4"/>
      <c r="R38" s="5"/>
      <c r="S38" s="4"/>
      <c r="T38" s="16"/>
    </row>
    <row r="39" spans="1:20" ht="15.75" outlineLevel="3">
      <c r="A39" s="46" t="s">
        <v>68</v>
      </c>
      <c r="B39" s="29">
        <v>925</v>
      </c>
      <c r="C39" s="33" t="s">
        <v>32</v>
      </c>
      <c r="D39" s="33" t="s">
        <v>31</v>
      </c>
      <c r="E39" s="33" t="s">
        <v>82</v>
      </c>
      <c r="F39" s="33"/>
      <c r="G39" s="33"/>
      <c r="H39" s="33"/>
      <c r="I39" s="33"/>
      <c r="J39" s="33"/>
      <c r="K39" s="33"/>
      <c r="L39" s="34">
        <v>0</v>
      </c>
      <c r="M39" s="34">
        <f>M40</f>
        <v>773783.3</v>
      </c>
      <c r="N39" s="19">
        <v>279567.4</v>
      </c>
      <c r="O39" s="19">
        <v>0</v>
      </c>
      <c r="P39" s="19">
        <v>214804.6</v>
      </c>
      <c r="Q39" s="4">
        <v>0</v>
      </c>
      <c r="R39" s="5">
        <v>0</v>
      </c>
      <c r="S39" s="4">
        <v>0</v>
      </c>
      <c r="T39" s="16"/>
    </row>
    <row r="40" spans="1:20" ht="31.5" outlineLevel="3">
      <c r="A40" s="35" t="s">
        <v>41</v>
      </c>
      <c r="B40" s="29">
        <v>925</v>
      </c>
      <c r="C40" s="33" t="s">
        <v>32</v>
      </c>
      <c r="D40" s="33" t="s">
        <v>31</v>
      </c>
      <c r="E40" s="33" t="s">
        <v>82</v>
      </c>
      <c r="F40" s="33" t="s">
        <v>43</v>
      </c>
      <c r="G40" s="33"/>
      <c r="H40" s="33"/>
      <c r="I40" s="33"/>
      <c r="J40" s="33"/>
      <c r="K40" s="33"/>
      <c r="L40" s="34"/>
      <c r="M40" s="34">
        <f>M41</f>
        <v>773783.3</v>
      </c>
      <c r="N40" s="19"/>
      <c r="O40" s="19"/>
      <c r="P40" s="19"/>
      <c r="Q40" s="4"/>
      <c r="R40" s="5"/>
      <c r="S40" s="4"/>
      <c r="T40" s="16"/>
    </row>
    <row r="41" spans="1:20" ht="31.5" outlineLevel="3">
      <c r="A41" s="35" t="s">
        <v>42</v>
      </c>
      <c r="B41" s="29">
        <v>925</v>
      </c>
      <c r="C41" s="33" t="s">
        <v>32</v>
      </c>
      <c r="D41" s="33" t="s">
        <v>31</v>
      </c>
      <c r="E41" s="33" t="s">
        <v>82</v>
      </c>
      <c r="F41" s="33" t="s">
        <v>44</v>
      </c>
      <c r="G41" s="33"/>
      <c r="H41" s="33"/>
      <c r="I41" s="33"/>
      <c r="J41" s="33"/>
      <c r="K41" s="33"/>
      <c r="L41" s="34"/>
      <c r="M41" s="34">
        <v>773783.3</v>
      </c>
      <c r="N41" s="19"/>
      <c r="O41" s="19"/>
      <c r="P41" s="19"/>
      <c r="Q41" s="4"/>
      <c r="R41" s="5"/>
      <c r="S41" s="4"/>
      <c r="T41" s="16"/>
    </row>
    <row r="42" spans="1:20" ht="15.75" outlineLevel="3">
      <c r="A42" s="46" t="s">
        <v>11</v>
      </c>
      <c r="B42" s="29">
        <v>925</v>
      </c>
      <c r="C42" s="33" t="s">
        <v>32</v>
      </c>
      <c r="D42" s="33" t="s">
        <v>31</v>
      </c>
      <c r="E42" s="33" t="s">
        <v>83</v>
      </c>
      <c r="F42" s="33"/>
      <c r="G42" s="33"/>
      <c r="H42" s="33"/>
      <c r="I42" s="33"/>
      <c r="J42" s="33"/>
      <c r="K42" s="33"/>
      <c r="L42" s="34">
        <v>0</v>
      </c>
      <c r="M42" s="34">
        <f>M43</f>
        <v>85448.5</v>
      </c>
      <c r="N42" s="19">
        <v>0</v>
      </c>
      <c r="O42" s="19">
        <v>0</v>
      </c>
      <c r="P42" s="19">
        <v>82236</v>
      </c>
      <c r="Q42" s="4">
        <v>0</v>
      </c>
      <c r="R42" s="5">
        <v>0</v>
      </c>
      <c r="S42" s="4">
        <v>0</v>
      </c>
      <c r="T42" s="16"/>
    </row>
    <row r="43" spans="1:20" ht="31.5" outlineLevel="3">
      <c r="A43" s="35" t="s">
        <v>41</v>
      </c>
      <c r="B43" s="29">
        <v>925</v>
      </c>
      <c r="C43" s="33" t="s">
        <v>32</v>
      </c>
      <c r="D43" s="33" t="s">
        <v>31</v>
      </c>
      <c r="E43" s="33" t="s">
        <v>83</v>
      </c>
      <c r="F43" s="33" t="s">
        <v>43</v>
      </c>
      <c r="G43" s="33"/>
      <c r="H43" s="33"/>
      <c r="I43" s="33"/>
      <c r="J43" s="33"/>
      <c r="K43" s="33"/>
      <c r="L43" s="34"/>
      <c r="M43" s="34">
        <f>M44</f>
        <v>85448.5</v>
      </c>
      <c r="N43" s="19"/>
      <c r="O43" s="19"/>
      <c r="P43" s="19"/>
      <c r="Q43" s="4"/>
      <c r="R43" s="5"/>
      <c r="S43" s="4"/>
      <c r="T43" s="16"/>
    </row>
    <row r="44" spans="1:20" ht="31.5" outlineLevel="3">
      <c r="A44" s="35" t="s">
        <v>42</v>
      </c>
      <c r="B44" s="29">
        <v>925</v>
      </c>
      <c r="C44" s="33" t="s">
        <v>32</v>
      </c>
      <c r="D44" s="33" t="s">
        <v>31</v>
      </c>
      <c r="E44" s="33" t="s">
        <v>83</v>
      </c>
      <c r="F44" s="33" t="s">
        <v>44</v>
      </c>
      <c r="G44" s="33"/>
      <c r="H44" s="33"/>
      <c r="I44" s="33"/>
      <c r="J44" s="33"/>
      <c r="K44" s="33"/>
      <c r="L44" s="34"/>
      <c r="M44" s="34">
        <v>85448.5</v>
      </c>
      <c r="N44" s="19"/>
      <c r="O44" s="19"/>
      <c r="P44" s="19"/>
      <c r="Q44" s="4"/>
      <c r="R44" s="5"/>
      <c r="S44" s="4"/>
      <c r="T44" s="16"/>
    </row>
    <row r="45" spans="1:20" ht="31.5" outlineLevel="3">
      <c r="A45" s="46" t="s">
        <v>12</v>
      </c>
      <c r="B45" s="29">
        <v>925</v>
      </c>
      <c r="C45" s="33" t="s">
        <v>32</v>
      </c>
      <c r="D45" s="33" t="s">
        <v>31</v>
      </c>
      <c r="E45" s="33" t="s">
        <v>84</v>
      </c>
      <c r="F45" s="33"/>
      <c r="G45" s="33"/>
      <c r="H45" s="33"/>
      <c r="I45" s="33"/>
      <c r="J45" s="33"/>
      <c r="K45" s="33"/>
      <c r="L45" s="34">
        <v>0</v>
      </c>
      <c r="M45" s="34">
        <f>M46</f>
        <v>103000</v>
      </c>
      <c r="N45" s="19">
        <v>3119.75</v>
      </c>
      <c r="O45" s="19">
        <v>0</v>
      </c>
      <c r="P45" s="19">
        <v>69880.25</v>
      </c>
      <c r="Q45" s="4">
        <v>0</v>
      </c>
      <c r="R45" s="5">
        <v>0</v>
      </c>
      <c r="S45" s="4">
        <v>0</v>
      </c>
      <c r="T45" s="16"/>
    </row>
    <row r="46" spans="1:20" ht="31.5" outlineLevel="3">
      <c r="A46" s="35" t="s">
        <v>41</v>
      </c>
      <c r="B46" s="29">
        <v>925</v>
      </c>
      <c r="C46" s="33" t="s">
        <v>32</v>
      </c>
      <c r="D46" s="33" t="s">
        <v>31</v>
      </c>
      <c r="E46" s="33" t="s">
        <v>84</v>
      </c>
      <c r="F46" s="33" t="s">
        <v>43</v>
      </c>
      <c r="G46" s="33"/>
      <c r="H46" s="33"/>
      <c r="I46" s="33"/>
      <c r="J46" s="33"/>
      <c r="K46" s="33"/>
      <c r="L46" s="34"/>
      <c r="M46" s="34">
        <f>M47</f>
        <v>103000</v>
      </c>
      <c r="N46" s="19"/>
      <c r="O46" s="19"/>
      <c r="P46" s="19"/>
      <c r="Q46" s="4"/>
      <c r="R46" s="5"/>
      <c r="S46" s="4"/>
      <c r="T46" s="16"/>
    </row>
    <row r="47" spans="1:20" ht="31.5" outlineLevel="3">
      <c r="A47" s="35" t="s">
        <v>42</v>
      </c>
      <c r="B47" s="29">
        <v>925</v>
      </c>
      <c r="C47" s="33" t="s">
        <v>32</v>
      </c>
      <c r="D47" s="33" t="s">
        <v>31</v>
      </c>
      <c r="E47" s="33" t="s">
        <v>84</v>
      </c>
      <c r="F47" s="33" t="s">
        <v>44</v>
      </c>
      <c r="G47" s="33"/>
      <c r="H47" s="33"/>
      <c r="I47" s="33"/>
      <c r="J47" s="33"/>
      <c r="K47" s="33"/>
      <c r="L47" s="34"/>
      <c r="M47" s="34">
        <v>103000</v>
      </c>
      <c r="N47" s="19"/>
      <c r="O47" s="19"/>
      <c r="P47" s="19"/>
      <c r="Q47" s="4"/>
      <c r="R47" s="5"/>
      <c r="S47" s="4"/>
      <c r="T47" s="16"/>
    </row>
    <row r="48" spans="1:20" ht="15.75" outlineLevel="3">
      <c r="A48" s="46" t="s">
        <v>13</v>
      </c>
      <c r="B48" s="29">
        <v>925</v>
      </c>
      <c r="C48" s="33" t="s">
        <v>32</v>
      </c>
      <c r="D48" s="33" t="s">
        <v>31</v>
      </c>
      <c r="E48" s="33" t="s">
        <v>85</v>
      </c>
      <c r="F48" s="33"/>
      <c r="G48" s="33"/>
      <c r="H48" s="33"/>
      <c r="I48" s="33"/>
      <c r="J48" s="33"/>
      <c r="K48" s="33"/>
      <c r="L48" s="34">
        <v>0</v>
      </c>
      <c r="M48" s="34">
        <f>M49</f>
        <v>101331.36</v>
      </c>
      <c r="N48" s="19">
        <v>4103</v>
      </c>
      <c r="O48" s="19">
        <v>0</v>
      </c>
      <c r="P48" s="19">
        <v>8927</v>
      </c>
      <c r="Q48" s="4">
        <v>0</v>
      </c>
      <c r="R48" s="5">
        <v>0</v>
      </c>
      <c r="S48" s="4">
        <v>0</v>
      </c>
      <c r="T48" s="16"/>
    </row>
    <row r="49" spans="1:20" ht="31.5" outlineLevel="3">
      <c r="A49" s="35" t="s">
        <v>41</v>
      </c>
      <c r="B49" s="29">
        <v>925</v>
      </c>
      <c r="C49" s="33" t="s">
        <v>32</v>
      </c>
      <c r="D49" s="33" t="s">
        <v>31</v>
      </c>
      <c r="E49" s="33" t="s">
        <v>85</v>
      </c>
      <c r="F49" s="33" t="s">
        <v>43</v>
      </c>
      <c r="G49" s="33"/>
      <c r="H49" s="33"/>
      <c r="I49" s="33"/>
      <c r="J49" s="33"/>
      <c r="K49" s="33"/>
      <c r="L49" s="34"/>
      <c r="M49" s="34">
        <f>M50</f>
        <v>101331.36</v>
      </c>
      <c r="N49" s="19"/>
      <c r="O49" s="19"/>
      <c r="P49" s="19"/>
      <c r="Q49" s="4"/>
      <c r="R49" s="5"/>
      <c r="S49" s="4"/>
      <c r="T49" s="16"/>
    </row>
    <row r="50" spans="1:20" ht="31.5" outlineLevel="3">
      <c r="A50" s="35" t="s">
        <v>42</v>
      </c>
      <c r="B50" s="29">
        <v>925</v>
      </c>
      <c r="C50" s="33" t="s">
        <v>32</v>
      </c>
      <c r="D50" s="33" t="s">
        <v>31</v>
      </c>
      <c r="E50" s="33" t="s">
        <v>85</v>
      </c>
      <c r="F50" s="33" t="s">
        <v>44</v>
      </c>
      <c r="G50" s="33"/>
      <c r="H50" s="33"/>
      <c r="I50" s="33"/>
      <c r="J50" s="33"/>
      <c r="K50" s="33"/>
      <c r="L50" s="34"/>
      <c r="M50" s="34">
        <v>101331.36</v>
      </c>
      <c r="N50" s="19"/>
      <c r="O50" s="19"/>
      <c r="P50" s="19"/>
      <c r="Q50" s="4"/>
      <c r="R50" s="5"/>
      <c r="S50" s="4"/>
      <c r="T50" s="16"/>
    </row>
    <row r="51" spans="1:20" ht="15.75" outlineLevel="1">
      <c r="A51" s="44" t="s">
        <v>14</v>
      </c>
      <c r="B51" s="30">
        <v>925</v>
      </c>
      <c r="C51" s="45" t="s">
        <v>33</v>
      </c>
      <c r="D51" s="45"/>
      <c r="E51" s="45"/>
      <c r="F51" s="45"/>
      <c r="G51" s="33"/>
      <c r="H51" s="33"/>
      <c r="I51" s="33"/>
      <c r="J51" s="33"/>
      <c r="K51" s="33"/>
      <c r="L51" s="34">
        <v>0</v>
      </c>
      <c r="M51" s="34">
        <f>M52</f>
        <v>10000</v>
      </c>
      <c r="N51" s="19">
        <v>0</v>
      </c>
      <c r="O51" s="19">
        <v>0</v>
      </c>
      <c r="P51" s="19">
        <v>15000</v>
      </c>
      <c r="Q51" s="4">
        <v>0</v>
      </c>
      <c r="R51" s="5">
        <v>0</v>
      </c>
      <c r="S51" s="4">
        <v>0</v>
      </c>
      <c r="T51" s="16"/>
    </row>
    <row r="52" spans="1:20" ht="15.75" outlineLevel="2">
      <c r="A52" s="44" t="s">
        <v>15</v>
      </c>
      <c r="B52" s="30">
        <v>925</v>
      </c>
      <c r="C52" s="45" t="s">
        <v>33</v>
      </c>
      <c r="D52" s="45" t="s">
        <v>33</v>
      </c>
      <c r="E52" s="45"/>
      <c r="F52" s="45"/>
      <c r="G52" s="33"/>
      <c r="H52" s="33"/>
      <c r="I52" s="33"/>
      <c r="J52" s="33"/>
      <c r="K52" s="33"/>
      <c r="L52" s="34">
        <v>0</v>
      </c>
      <c r="M52" s="34">
        <f>M53</f>
        <v>10000</v>
      </c>
      <c r="N52" s="19">
        <v>0</v>
      </c>
      <c r="O52" s="19">
        <v>0</v>
      </c>
      <c r="P52" s="19">
        <v>15000</v>
      </c>
      <c r="Q52" s="4">
        <v>0</v>
      </c>
      <c r="R52" s="5">
        <v>0</v>
      </c>
      <c r="S52" s="4">
        <v>0</v>
      </c>
      <c r="T52" s="16"/>
    </row>
    <row r="53" spans="1:20" ht="31.5" hidden="1" outlineLevel="2">
      <c r="A53" s="40" t="s">
        <v>37</v>
      </c>
      <c r="B53" s="41">
        <v>925</v>
      </c>
      <c r="C53" s="42" t="s">
        <v>33</v>
      </c>
      <c r="D53" s="42" t="s">
        <v>33</v>
      </c>
      <c r="E53" s="42" t="s">
        <v>38</v>
      </c>
      <c r="F53" s="42"/>
      <c r="G53" s="42"/>
      <c r="H53" s="42"/>
      <c r="I53" s="42"/>
      <c r="J53" s="42"/>
      <c r="K53" s="42"/>
      <c r="L53" s="43">
        <v>0</v>
      </c>
      <c r="M53" s="43">
        <f>M54</f>
        <v>10000</v>
      </c>
      <c r="N53" s="19">
        <v>0</v>
      </c>
      <c r="O53" s="19">
        <v>0</v>
      </c>
      <c r="P53" s="19">
        <v>15000</v>
      </c>
      <c r="Q53" s="4"/>
      <c r="R53" s="5"/>
      <c r="S53" s="4"/>
      <c r="T53" s="16"/>
    </row>
    <row r="54" spans="1:20" ht="27" customHeight="1" outlineLevel="3">
      <c r="A54" s="46" t="s">
        <v>69</v>
      </c>
      <c r="B54" s="29">
        <v>925</v>
      </c>
      <c r="C54" s="33" t="s">
        <v>33</v>
      </c>
      <c r="D54" s="33" t="s">
        <v>33</v>
      </c>
      <c r="E54" s="33" t="s">
        <v>86</v>
      </c>
      <c r="F54" s="33"/>
      <c r="G54" s="33"/>
      <c r="H54" s="33"/>
      <c r="I54" s="33"/>
      <c r="J54" s="33"/>
      <c r="K54" s="33"/>
      <c r="L54" s="34">
        <v>0</v>
      </c>
      <c r="M54" s="34">
        <f>M55</f>
        <v>10000</v>
      </c>
      <c r="N54" s="19">
        <v>0</v>
      </c>
      <c r="O54" s="19">
        <v>0</v>
      </c>
      <c r="P54" s="19">
        <v>15000</v>
      </c>
      <c r="Q54" s="4">
        <v>0</v>
      </c>
      <c r="R54" s="5">
        <v>0</v>
      </c>
      <c r="S54" s="4">
        <v>0</v>
      </c>
      <c r="T54" s="16"/>
    </row>
    <row r="55" spans="1:20" ht="31.5" outlineLevel="3">
      <c r="A55" s="35" t="s">
        <v>41</v>
      </c>
      <c r="B55" s="29">
        <v>925</v>
      </c>
      <c r="C55" s="33" t="s">
        <v>33</v>
      </c>
      <c r="D55" s="33" t="s">
        <v>33</v>
      </c>
      <c r="E55" s="33" t="s">
        <v>86</v>
      </c>
      <c r="F55" s="33" t="s">
        <v>43</v>
      </c>
      <c r="G55" s="33"/>
      <c r="H55" s="33"/>
      <c r="I55" s="33"/>
      <c r="J55" s="33"/>
      <c r="K55" s="33"/>
      <c r="L55" s="34"/>
      <c r="M55" s="34">
        <f>M56</f>
        <v>10000</v>
      </c>
      <c r="N55" s="19"/>
      <c r="O55" s="19"/>
      <c r="P55" s="19"/>
      <c r="Q55" s="4"/>
      <c r="R55" s="5"/>
      <c r="S55" s="4"/>
      <c r="T55" s="16"/>
    </row>
    <row r="56" spans="1:20" ht="31.5" outlineLevel="3">
      <c r="A56" s="35" t="s">
        <v>42</v>
      </c>
      <c r="B56" s="29">
        <v>925</v>
      </c>
      <c r="C56" s="33" t="s">
        <v>33</v>
      </c>
      <c r="D56" s="33" t="s">
        <v>33</v>
      </c>
      <c r="E56" s="33" t="s">
        <v>86</v>
      </c>
      <c r="F56" s="33" t="s">
        <v>44</v>
      </c>
      <c r="G56" s="33"/>
      <c r="H56" s="33"/>
      <c r="I56" s="33"/>
      <c r="J56" s="33"/>
      <c r="K56" s="33"/>
      <c r="L56" s="34"/>
      <c r="M56" s="34">
        <v>10000</v>
      </c>
      <c r="N56" s="19"/>
      <c r="O56" s="19"/>
      <c r="P56" s="19"/>
      <c r="Q56" s="4"/>
      <c r="R56" s="5"/>
      <c r="S56" s="4"/>
      <c r="T56" s="16"/>
    </row>
    <row r="57" spans="1:20" ht="15.75" outlineLevel="1">
      <c r="A57" s="44" t="s">
        <v>55</v>
      </c>
      <c r="B57" s="30">
        <v>925</v>
      </c>
      <c r="C57" s="45" t="s">
        <v>34</v>
      </c>
      <c r="D57" s="45"/>
      <c r="E57" s="45"/>
      <c r="F57" s="45"/>
      <c r="G57" s="33"/>
      <c r="H57" s="33"/>
      <c r="I57" s="33"/>
      <c r="J57" s="33"/>
      <c r="K57" s="33"/>
      <c r="L57" s="34">
        <v>0</v>
      </c>
      <c r="M57" s="34">
        <f>M58</f>
        <v>3059957</v>
      </c>
      <c r="N57" s="19">
        <v>753377.18</v>
      </c>
      <c r="O57" s="19">
        <v>0</v>
      </c>
      <c r="P57" s="19">
        <v>2217328.82</v>
      </c>
      <c r="Q57" s="4">
        <v>0</v>
      </c>
      <c r="R57" s="5">
        <v>0</v>
      </c>
      <c r="S57" s="4">
        <v>0</v>
      </c>
      <c r="T57" s="16"/>
    </row>
    <row r="58" spans="1:20" ht="15.75" outlineLevel="2">
      <c r="A58" s="44" t="s">
        <v>16</v>
      </c>
      <c r="B58" s="30">
        <v>925</v>
      </c>
      <c r="C58" s="45" t="s">
        <v>34</v>
      </c>
      <c r="D58" s="45" t="s">
        <v>28</v>
      </c>
      <c r="E58" s="45"/>
      <c r="F58" s="45"/>
      <c r="G58" s="33"/>
      <c r="H58" s="33"/>
      <c r="I58" s="33"/>
      <c r="J58" s="33"/>
      <c r="K58" s="33"/>
      <c r="L58" s="34">
        <v>0</v>
      </c>
      <c r="M58" s="34">
        <f>M60+M65</f>
        <v>3059957</v>
      </c>
      <c r="N58" s="19">
        <v>753377.18</v>
      </c>
      <c r="O58" s="19">
        <v>0</v>
      </c>
      <c r="P58" s="19">
        <v>2217328.82</v>
      </c>
      <c r="Q58" s="4">
        <v>0</v>
      </c>
      <c r="R58" s="5">
        <v>0</v>
      </c>
      <c r="S58" s="4">
        <v>0</v>
      </c>
      <c r="T58" s="16"/>
    </row>
    <row r="59" spans="1:20" ht="31.5" hidden="1" outlineLevel="2">
      <c r="A59" s="40" t="s">
        <v>37</v>
      </c>
      <c r="B59" s="41">
        <v>925</v>
      </c>
      <c r="C59" s="42" t="s">
        <v>34</v>
      </c>
      <c r="D59" s="42" t="s">
        <v>28</v>
      </c>
      <c r="E59" s="42" t="s">
        <v>39</v>
      </c>
      <c r="F59" s="42"/>
      <c r="G59" s="42"/>
      <c r="H59" s="42"/>
      <c r="I59" s="42"/>
      <c r="J59" s="42"/>
      <c r="K59" s="42"/>
      <c r="L59" s="43"/>
      <c r="M59" s="43">
        <v>48485.18</v>
      </c>
      <c r="N59" s="19">
        <v>48485.18</v>
      </c>
      <c r="O59" s="19">
        <v>0</v>
      </c>
      <c r="P59" s="19">
        <v>0.82</v>
      </c>
      <c r="Q59" s="4"/>
      <c r="R59" s="5"/>
      <c r="S59" s="4"/>
      <c r="T59" s="16"/>
    </row>
    <row r="60" spans="1:20" ht="94.5" outlineLevel="3">
      <c r="A60" s="46" t="s">
        <v>73</v>
      </c>
      <c r="B60" s="29">
        <v>925</v>
      </c>
      <c r="C60" s="33" t="s">
        <v>34</v>
      </c>
      <c r="D60" s="33" t="s">
        <v>28</v>
      </c>
      <c r="E60" s="33" t="s">
        <v>87</v>
      </c>
      <c r="F60" s="33"/>
      <c r="G60" s="33"/>
      <c r="H60" s="33"/>
      <c r="I60" s="33"/>
      <c r="J60" s="33"/>
      <c r="K60" s="33"/>
      <c r="L60" s="34">
        <v>0</v>
      </c>
      <c r="M60" s="34">
        <f>M61</f>
        <v>31757</v>
      </c>
      <c r="N60" s="19">
        <v>6625</v>
      </c>
      <c r="O60" s="19">
        <v>0</v>
      </c>
      <c r="P60" s="19">
        <v>21995</v>
      </c>
      <c r="Q60" s="4">
        <v>0</v>
      </c>
      <c r="R60" s="5">
        <v>0</v>
      </c>
      <c r="S60" s="4">
        <v>0</v>
      </c>
      <c r="T60" s="16"/>
    </row>
    <row r="61" spans="1:20" ht="31.5" hidden="1" outlineLevel="3">
      <c r="A61" s="40" t="s">
        <v>37</v>
      </c>
      <c r="B61" s="41">
        <v>925</v>
      </c>
      <c r="C61" s="42" t="s">
        <v>34</v>
      </c>
      <c r="D61" s="42" t="s">
        <v>28</v>
      </c>
      <c r="E61" s="42" t="s">
        <v>17</v>
      </c>
      <c r="F61" s="42"/>
      <c r="G61" s="42"/>
      <c r="H61" s="42"/>
      <c r="I61" s="42"/>
      <c r="J61" s="42"/>
      <c r="K61" s="42"/>
      <c r="L61" s="43"/>
      <c r="M61" s="43">
        <f>M62</f>
        <v>31757</v>
      </c>
      <c r="N61" s="19">
        <v>6625</v>
      </c>
      <c r="O61" s="19">
        <v>0</v>
      </c>
      <c r="P61" s="19">
        <v>21995</v>
      </c>
      <c r="Q61" s="4"/>
      <c r="R61" s="5"/>
      <c r="S61" s="4"/>
      <c r="T61" s="16"/>
    </row>
    <row r="62" spans="1:20" ht="15.75" outlineLevel="3">
      <c r="A62" s="32" t="s">
        <v>48</v>
      </c>
      <c r="B62" s="29">
        <v>925</v>
      </c>
      <c r="C62" s="33" t="s">
        <v>34</v>
      </c>
      <c r="D62" s="33" t="s">
        <v>28</v>
      </c>
      <c r="E62" s="33" t="s">
        <v>87</v>
      </c>
      <c r="F62" s="33" t="s">
        <v>49</v>
      </c>
      <c r="G62" s="33"/>
      <c r="H62" s="33"/>
      <c r="I62" s="33"/>
      <c r="J62" s="33"/>
      <c r="K62" s="33"/>
      <c r="L62" s="34"/>
      <c r="M62" s="34">
        <f>M63</f>
        <v>31757</v>
      </c>
      <c r="N62" s="19"/>
      <c r="O62" s="19"/>
      <c r="P62" s="19"/>
      <c r="Q62" s="4"/>
      <c r="R62" s="5"/>
      <c r="S62" s="4"/>
      <c r="T62" s="16"/>
    </row>
    <row r="63" spans="1:20" ht="15.75" outlineLevel="4">
      <c r="A63" s="32" t="s">
        <v>67</v>
      </c>
      <c r="B63" s="29">
        <v>925</v>
      </c>
      <c r="C63" s="33" t="s">
        <v>34</v>
      </c>
      <c r="D63" s="33" t="s">
        <v>28</v>
      </c>
      <c r="E63" s="33" t="s">
        <v>87</v>
      </c>
      <c r="F63" s="33" t="s">
        <v>8</v>
      </c>
      <c r="G63" s="33"/>
      <c r="H63" s="33"/>
      <c r="I63" s="33"/>
      <c r="J63" s="33"/>
      <c r="K63" s="33"/>
      <c r="L63" s="34">
        <v>0</v>
      </c>
      <c r="M63" s="34">
        <v>31757</v>
      </c>
      <c r="N63" s="19">
        <v>6625</v>
      </c>
      <c r="O63" s="19">
        <v>0</v>
      </c>
      <c r="P63" s="19">
        <v>21995</v>
      </c>
      <c r="Q63" s="4">
        <v>0</v>
      </c>
      <c r="R63" s="5">
        <v>0</v>
      </c>
      <c r="S63" s="4">
        <v>0</v>
      </c>
      <c r="T63" s="16"/>
    </row>
    <row r="64" spans="1:20" ht="57" customHeight="1" hidden="1" outlineLevel="4">
      <c r="A64" s="40" t="s">
        <v>37</v>
      </c>
      <c r="B64" s="41">
        <v>925</v>
      </c>
      <c r="C64" s="42" t="s">
        <v>34</v>
      </c>
      <c r="D64" s="42" t="s">
        <v>28</v>
      </c>
      <c r="E64" s="42" t="s">
        <v>38</v>
      </c>
      <c r="F64" s="42"/>
      <c r="G64" s="42"/>
      <c r="H64" s="42"/>
      <c r="I64" s="42"/>
      <c r="J64" s="42"/>
      <c r="K64" s="42"/>
      <c r="L64" s="43"/>
      <c r="M64" s="43">
        <f>M65</f>
        <v>3028200</v>
      </c>
      <c r="N64" s="19">
        <v>698267</v>
      </c>
      <c r="O64" s="19">
        <v>0</v>
      </c>
      <c r="P64" s="19">
        <v>2195333</v>
      </c>
      <c r="Q64" s="4"/>
      <c r="R64" s="5"/>
      <c r="S64" s="4"/>
      <c r="T64" s="16"/>
    </row>
    <row r="65" spans="1:20" ht="94.5" outlineLevel="3" collapsed="1">
      <c r="A65" s="46" t="s">
        <v>18</v>
      </c>
      <c r="B65" s="29">
        <v>925</v>
      </c>
      <c r="C65" s="33" t="s">
        <v>34</v>
      </c>
      <c r="D65" s="33" t="s">
        <v>28</v>
      </c>
      <c r="E65" s="33" t="s">
        <v>88</v>
      </c>
      <c r="F65" s="33"/>
      <c r="G65" s="33"/>
      <c r="H65" s="33"/>
      <c r="I65" s="33"/>
      <c r="J65" s="33"/>
      <c r="K65" s="33"/>
      <c r="L65" s="34">
        <v>0</v>
      </c>
      <c r="M65" s="34">
        <f>M66</f>
        <v>3028200</v>
      </c>
      <c r="N65" s="19">
        <v>698267</v>
      </c>
      <c r="O65" s="19">
        <v>0</v>
      </c>
      <c r="P65" s="19">
        <v>2195333</v>
      </c>
      <c r="Q65" s="4">
        <v>0</v>
      </c>
      <c r="R65" s="5">
        <v>0</v>
      </c>
      <c r="S65" s="4">
        <v>0</v>
      </c>
      <c r="T65" s="16"/>
    </row>
    <row r="66" spans="1:20" ht="15.75" outlineLevel="3">
      <c r="A66" s="32" t="s">
        <v>48</v>
      </c>
      <c r="B66" s="29">
        <v>925</v>
      </c>
      <c r="C66" s="33" t="s">
        <v>34</v>
      </c>
      <c r="D66" s="33" t="s">
        <v>28</v>
      </c>
      <c r="E66" s="33" t="s">
        <v>88</v>
      </c>
      <c r="F66" s="33" t="s">
        <v>49</v>
      </c>
      <c r="G66" s="33"/>
      <c r="H66" s="33"/>
      <c r="I66" s="33"/>
      <c r="J66" s="33"/>
      <c r="K66" s="33"/>
      <c r="L66" s="34"/>
      <c r="M66" s="34">
        <f>M67</f>
        <v>3028200</v>
      </c>
      <c r="N66" s="19"/>
      <c r="O66" s="19"/>
      <c r="P66" s="19"/>
      <c r="Q66" s="4"/>
      <c r="R66" s="5"/>
      <c r="S66" s="4"/>
      <c r="T66" s="16"/>
    </row>
    <row r="67" spans="1:20" ht="15.75" outlineLevel="4">
      <c r="A67" s="32" t="s">
        <v>67</v>
      </c>
      <c r="B67" s="29">
        <v>925</v>
      </c>
      <c r="C67" s="33" t="s">
        <v>34</v>
      </c>
      <c r="D67" s="33" t="s">
        <v>28</v>
      </c>
      <c r="E67" s="33" t="s">
        <v>88</v>
      </c>
      <c r="F67" s="33" t="s">
        <v>8</v>
      </c>
      <c r="G67" s="33"/>
      <c r="H67" s="33"/>
      <c r="I67" s="33"/>
      <c r="J67" s="33"/>
      <c r="K67" s="33"/>
      <c r="L67" s="34">
        <v>0</v>
      </c>
      <c r="M67" s="34">
        <v>3028200</v>
      </c>
      <c r="N67" s="19">
        <v>698267</v>
      </c>
      <c r="O67" s="19">
        <v>0</v>
      </c>
      <c r="P67" s="19">
        <v>2195333</v>
      </c>
      <c r="Q67" s="4">
        <v>0</v>
      </c>
      <c r="R67" s="5">
        <v>0</v>
      </c>
      <c r="S67" s="4">
        <v>0</v>
      </c>
      <c r="T67" s="16"/>
    </row>
    <row r="68" spans="1:20" ht="15.75" outlineLevel="1">
      <c r="A68" s="47" t="s">
        <v>19</v>
      </c>
      <c r="B68" s="30">
        <v>925</v>
      </c>
      <c r="C68" s="45" t="s">
        <v>35</v>
      </c>
      <c r="D68" s="45"/>
      <c r="E68" s="45"/>
      <c r="F68" s="33"/>
      <c r="G68" s="33"/>
      <c r="H68" s="33"/>
      <c r="I68" s="33"/>
      <c r="J68" s="33"/>
      <c r="K68" s="33"/>
      <c r="L68" s="34">
        <v>0</v>
      </c>
      <c r="M68" s="34">
        <f>M69</f>
        <v>39914.28</v>
      </c>
      <c r="N68" s="19">
        <v>16383.57</v>
      </c>
      <c r="O68" s="19">
        <v>0</v>
      </c>
      <c r="P68" s="19">
        <v>16693.43</v>
      </c>
      <c r="Q68" s="4">
        <v>0</v>
      </c>
      <c r="R68" s="5">
        <v>0</v>
      </c>
      <c r="S68" s="4">
        <v>0</v>
      </c>
      <c r="T68" s="16"/>
    </row>
    <row r="69" spans="1:20" ht="15.75" outlineLevel="2">
      <c r="A69" s="48" t="s">
        <v>70</v>
      </c>
      <c r="B69" s="30">
        <v>925</v>
      </c>
      <c r="C69" s="45" t="s">
        <v>35</v>
      </c>
      <c r="D69" s="45" t="s">
        <v>28</v>
      </c>
      <c r="E69" s="45"/>
      <c r="F69" s="33"/>
      <c r="G69" s="33"/>
      <c r="H69" s="33"/>
      <c r="I69" s="33"/>
      <c r="J69" s="33"/>
      <c r="K69" s="33"/>
      <c r="L69" s="34">
        <v>0</v>
      </c>
      <c r="M69" s="34">
        <f>M70</f>
        <v>39914.28</v>
      </c>
      <c r="N69" s="19">
        <v>16383.57</v>
      </c>
      <c r="O69" s="19">
        <v>0</v>
      </c>
      <c r="P69" s="19">
        <v>16693.43</v>
      </c>
      <c r="Q69" s="4">
        <v>0</v>
      </c>
      <c r="R69" s="5">
        <v>0</v>
      </c>
      <c r="S69" s="4">
        <v>0</v>
      </c>
      <c r="T69" s="16"/>
    </row>
    <row r="70" spans="1:20" ht="31.5" hidden="1" outlineLevel="2">
      <c r="A70" s="40" t="s">
        <v>37</v>
      </c>
      <c r="B70" s="41">
        <v>925</v>
      </c>
      <c r="C70" s="42" t="s">
        <v>35</v>
      </c>
      <c r="D70" s="42" t="s">
        <v>28</v>
      </c>
      <c r="E70" s="42" t="s">
        <v>38</v>
      </c>
      <c r="F70" s="33"/>
      <c r="G70" s="33"/>
      <c r="H70" s="33"/>
      <c r="I70" s="33"/>
      <c r="J70" s="33"/>
      <c r="K70" s="33"/>
      <c r="L70" s="34"/>
      <c r="M70" s="34">
        <f>M71</f>
        <v>39914.28</v>
      </c>
      <c r="N70" s="19">
        <v>16383.57</v>
      </c>
      <c r="O70" s="19">
        <v>0</v>
      </c>
      <c r="P70" s="19">
        <v>16693.43</v>
      </c>
      <c r="Q70" s="4"/>
      <c r="R70" s="5"/>
      <c r="S70" s="4"/>
      <c r="T70" s="16"/>
    </row>
    <row r="71" spans="1:20" ht="31.5" outlineLevel="3">
      <c r="A71" s="32" t="s">
        <v>71</v>
      </c>
      <c r="B71" s="29">
        <v>925</v>
      </c>
      <c r="C71" s="33" t="s">
        <v>35</v>
      </c>
      <c r="D71" s="33" t="s">
        <v>28</v>
      </c>
      <c r="E71" s="33" t="s">
        <v>89</v>
      </c>
      <c r="F71" s="33"/>
      <c r="G71" s="33"/>
      <c r="H71" s="33"/>
      <c r="I71" s="33"/>
      <c r="J71" s="33"/>
      <c r="K71" s="33"/>
      <c r="L71" s="34">
        <v>0</v>
      </c>
      <c r="M71" s="34">
        <f>M72</f>
        <v>39914.28</v>
      </c>
      <c r="N71" s="19">
        <v>16383.57</v>
      </c>
      <c r="O71" s="19">
        <v>0</v>
      </c>
      <c r="P71" s="19">
        <v>16693.43</v>
      </c>
      <c r="Q71" s="4">
        <v>0</v>
      </c>
      <c r="R71" s="5">
        <v>0</v>
      </c>
      <c r="S71" s="4">
        <v>0</v>
      </c>
      <c r="T71" s="16"/>
    </row>
    <row r="72" spans="1:20" ht="24" customHeight="1" outlineLevel="3">
      <c r="A72" s="32" t="s">
        <v>51</v>
      </c>
      <c r="B72" s="29">
        <v>925</v>
      </c>
      <c r="C72" s="33" t="s">
        <v>35</v>
      </c>
      <c r="D72" s="33" t="s">
        <v>28</v>
      </c>
      <c r="E72" s="33" t="s">
        <v>89</v>
      </c>
      <c r="F72" s="33" t="s">
        <v>52</v>
      </c>
      <c r="G72" s="33"/>
      <c r="H72" s="33"/>
      <c r="I72" s="33"/>
      <c r="J72" s="33"/>
      <c r="K72" s="33"/>
      <c r="L72" s="34"/>
      <c r="M72" s="34">
        <f>M73</f>
        <v>39914.28</v>
      </c>
      <c r="N72" s="19"/>
      <c r="O72" s="19"/>
      <c r="P72" s="19"/>
      <c r="Q72" s="4"/>
      <c r="R72" s="5"/>
      <c r="S72" s="4"/>
      <c r="T72" s="16"/>
    </row>
    <row r="73" spans="1:20" ht="31.5" outlineLevel="3">
      <c r="A73" s="32" t="s">
        <v>54</v>
      </c>
      <c r="B73" s="29">
        <v>925</v>
      </c>
      <c r="C73" s="33" t="s">
        <v>35</v>
      </c>
      <c r="D73" s="33" t="s">
        <v>28</v>
      </c>
      <c r="E73" s="33" t="s">
        <v>89</v>
      </c>
      <c r="F73" s="33" t="s">
        <v>53</v>
      </c>
      <c r="G73" s="33"/>
      <c r="H73" s="33"/>
      <c r="I73" s="33"/>
      <c r="J73" s="33"/>
      <c r="K73" s="33"/>
      <c r="L73" s="34"/>
      <c r="M73" s="34">
        <v>39914.28</v>
      </c>
      <c r="N73" s="19"/>
      <c r="O73" s="19"/>
      <c r="P73" s="19"/>
      <c r="Q73" s="4"/>
      <c r="R73" s="5"/>
      <c r="S73" s="4"/>
      <c r="T73" s="16"/>
    </row>
    <row r="74" spans="1:20" ht="15.75" outlineLevel="1">
      <c r="A74" s="44" t="s">
        <v>20</v>
      </c>
      <c r="B74" s="30">
        <v>925</v>
      </c>
      <c r="C74" s="45" t="s">
        <v>36</v>
      </c>
      <c r="D74" s="45"/>
      <c r="E74" s="45"/>
      <c r="F74" s="33"/>
      <c r="G74" s="33"/>
      <c r="H74" s="33"/>
      <c r="I74" s="33"/>
      <c r="J74" s="33"/>
      <c r="K74" s="33"/>
      <c r="L74" s="34">
        <v>0</v>
      </c>
      <c r="M74" s="34">
        <f>M75</f>
        <v>10000</v>
      </c>
      <c r="N74" s="19">
        <v>0</v>
      </c>
      <c r="O74" s="19">
        <v>0</v>
      </c>
      <c r="P74" s="19">
        <v>20000</v>
      </c>
      <c r="Q74" s="4">
        <v>0</v>
      </c>
      <c r="R74" s="5">
        <v>0</v>
      </c>
      <c r="S74" s="4">
        <v>0</v>
      </c>
      <c r="T74" s="16"/>
    </row>
    <row r="75" spans="1:20" ht="15.75" outlineLevel="2">
      <c r="A75" s="44" t="s">
        <v>21</v>
      </c>
      <c r="B75" s="30">
        <v>925</v>
      </c>
      <c r="C75" s="45" t="s">
        <v>36</v>
      </c>
      <c r="D75" s="45" t="s">
        <v>30</v>
      </c>
      <c r="E75" s="45"/>
      <c r="F75" s="33"/>
      <c r="G75" s="33"/>
      <c r="H75" s="33"/>
      <c r="I75" s="33"/>
      <c r="J75" s="33"/>
      <c r="K75" s="33"/>
      <c r="L75" s="34">
        <v>0</v>
      </c>
      <c r="M75" s="34">
        <f>M76</f>
        <v>10000</v>
      </c>
      <c r="N75" s="19">
        <v>0</v>
      </c>
      <c r="O75" s="19">
        <v>0</v>
      </c>
      <c r="P75" s="19">
        <v>20000</v>
      </c>
      <c r="Q75" s="4">
        <v>0</v>
      </c>
      <c r="R75" s="5">
        <v>0</v>
      </c>
      <c r="S75" s="4">
        <v>0</v>
      </c>
      <c r="T75" s="16"/>
    </row>
    <row r="76" spans="1:20" ht="31.5" hidden="1" outlineLevel="2">
      <c r="A76" s="40" t="s">
        <v>37</v>
      </c>
      <c r="B76" s="41">
        <v>925</v>
      </c>
      <c r="C76" s="42" t="s">
        <v>36</v>
      </c>
      <c r="D76" s="42" t="s">
        <v>30</v>
      </c>
      <c r="E76" s="42" t="s">
        <v>40</v>
      </c>
      <c r="F76" s="42"/>
      <c r="G76" s="42"/>
      <c r="H76" s="42"/>
      <c r="I76" s="42"/>
      <c r="J76" s="42"/>
      <c r="K76" s="42"/>
      <c r="L76" s="43"/>
      <c r="M76" s="43">
        <f>M77</f>
        <v>10000</v>
      </c>
      <c r="N76" s="19">
        <v>0</v>
      </c>
      <c r="O76" s="19">
        <v>0</v>
      </c>
      <c r="P76" s="19">
        <v>20000</v>
      </c>
      <c r="Q76" s="4"/>
      <c r="R76" s="5"/>
      <c r="S76" s="4"/>
      <c r="T76" s="16"/>
    </row>
    <row r="77" spans="1:20" ht="51.75" customHeight="1" outlineLevel="3">
      <c r="A77" s="46" t="s">
        <v>22</v>
      </c>
      <c r="B77" s="29">
        <v>925</v>
      </c>
      <c r="C77" s="33" t="s">
        <v>36</v>
      </c>
      <c r="D77" s="33" t="s">
        <v>30</v>
      </c>
      <c r="E77" s="33" t="s">
        <v>90</v>
      </c>
      <c r="F77" s="33"/>
      <c r="G77" s="33"/>
      <c r="H77" s="33"/>
      <c r="I77" s="33"/>
      <c r="J77" s="33"/>
      <c r="K77" s="33"/>
      <c r="L77" s="34">
        <v>0</v>
      </c>
      <c r="M77" s="34">
        <f>M78</f>
        <v>10000</v>
      </c>
      <c r="N77" s="19">
        <v>0</v>
      </c>
      <c r="O77" s="19">
        <v>0</v>
      </c>
      <c r="P77" s="19">
        <v>20000</v>
      </c>
      <c r="Q77" s="4">
        <v>0</v>
      </c>
      <c r="R77" s="5">
        <v>0</v>
      </c>
      <c r="S77" s="4">
        <v>0</v>
      </c>
      <c r="T77" s="16"/>
    </row>
    <row r="78" spans="1:20" ht="31.5" outlineLevel="3">
      <c r="A78" s="35" t="s">
        <v>41</v>
      </c>
      <c r="B78" s="29">
        <v>925</v>
      </c>
      <c r="C78" s="33" t="s">
        <v>36</v>
      </c>
      <c r="D78" s="33" t="s">
        <v>30</v>
      </c>
      <c r="E78" s="33" t="s">
        <v>90</v>
      </c>
      <c r="F78" s="33" t="s">
        <v>43</v>
      </c>
      <c r="G78" s="33"/>
      <c r="H78" s="33"/>
      <c r="I78" s="33"/>
      <c r="J78" s="33"/>
      <c r="K78" s="33"/>
      <c r="L78" s="34"/>
      <c r="M78" s="34">
        <f>M79</f>
        <v>10000</v>
      </c>
      <c r="N78" s="19"/>
      <c r="O78" s="19"/>
      <c r="P78" s="19"/>
      <c r="Q78" s="4"/>
      <c r="R78" s="5"/>
      <c r="S78" s="4"/>
      <c r="T78" s="16"/>
    </row>
    <row r="79" spans="1:20" ht="31.5" outlineLevel="3">
      <c r="A79" s="35" t="s">
        <v>42</v>
      </c>
      <c r="B79" s="29">
        <v>925</v>
      </c>
      <c r="C79" s="33" t="s">
        <v>36</v>
      </c>
      <c r="D79" s="33" t="s">
        <v>30</v>
      </c>
      <c r="E79" s="33" t="s">
        <v>90</v>
      </c>
      <c r="F79" s="33" t="s">
        <v>44</v>
      </c>
      <c r="G79" s="33"/>
      <c r="H79" s="33"/>
      <c r="I79" s="33"/>
      <c r="J79" s="33"/>
      <c r="K79" s="33"/>
      <c r="L79" s="34"/>
      <c r="M79" s="34">
        <v>10000</v>
      </c>
      <c r="N79" s="19"/>
      <c r="O79" s="19"/>
      <c r="P79" s="19"/>
      <c r="Q79" s="4"/>
      <c r="R79" s="5"/>
      <c r="S79" s="4"/>
      <c r="T79" s="16"/>
    </row>
    <row r="80" spans="1:20" ht="15.75">
      <c r="A80" s="65" t="s">
        <v>23</v>
      </c>
      <c r="B80" s="66"/>
      <c r="C80" s="66"/>
      <c r="D80" s="66"/>
      <c r="E80" s="66"/>
      <c r="F80" s="66"/>
      <c r="G80" s="66"/>
      <c r="H80" s="66"/>
      <c r="I80" s="66"/>
      <c r="J80" s="66"/>
      <c r="K80" s="67"/>
      <c r="L80" s="36">
        <v>0</v>
      </c>
      <c r="M80" s="36">
        <f>M74+M68+M57+M51+M36+M30+M15</f>
        <v>4591313.77</v>
      </c>
      <c r="N80" s="20">
        <v>1177371.57</v>
      </c>
      <c r="O80" s="20">
        <v>0</v>
      </c>
      <c r="P80" s="20">
        <v>2848766.43</v>
      </c>
      <c r="Q80" s="6">
        <v>0</v>
      </c>
      <c r="R80" s="7">
        <v>0</v>
      </c>
      <c r="S80" s="6">
        <v>0</v>
      </c>
      <c r="T80" s="17"/>
    </row>
    <row r="81" spans="1:20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21" t="s">
        <v>1</v>
      </c>
      <c r="O81" s="21"/>
      <c r="P81" s="21"/>
      <c r="Q81" s="1"/>
      <c r="R81" s="1"/>
      <c r="S81" s="1"/>
      <c r="T81" s="1"/>
    </row>
    <row r="82" spans="1:20" ht="15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22"/>
      <c r="O82" s="22"/>
      <c r="P82" s="22"/>
      <c r="Q82" s="8"/>
      <c r="R82" s="8"/>
      <c r="S82" s="8"/>
      <c r="T82" s="8"/>
    </row>
    <row r="83" spans="1:16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23"/>
      <c r="O83" s="23"/>
      <c r="P83" s="23"/>
    </row>
    <row r="84" spans="1:26" ht="15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23"/>
      <c r="O84" s="23"/>
      <c r="P84" s="23"/>
      <c r="Z84" t="s">
        <v>50</v>
      </c>
    </row>
    <row r="85" spans="1:13" ht="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</sheetData>
  <sheetProtection/>
  <mergeCells count="28">
    <mergeCell ref="A4:P4"/>
    <mergeCell ref="D5:M5"/>
    <mergeCell ref="A82:M82"/>
    <mergeCell ref="A9:P9"/>
    <mergeCell ref="S12:S13"/>
    <mergeCell ref="A80:K80"/>
    <mergeCell ref="P12:P13"/>
    <mergeCell ref="I12:I13"/>
    <mergeCell ref="J12:J13"/>
    <mergeCell ref="R12:R13"/>
    <mergeCell ref="E1:M1"/>
    <mergeCell ref="A11:S11"/>
    <mergeCell ref="A12:A13"/>
    <mergeCell ref="C12:C13"/>
    <mergeCell ref="D12:D13"/>
    <mergeCell ref="E12:E13"/>
    <mergeCell ref="F12:F13"/>
    <mergeCell ref="A8:Q8"/>
    <mergeCell ref="D2:M2"/>
    <mergeCell ref="D3:P3"/>
    <mergeCell ref="G12:G13"/>
    <mergeCell ref="H12:H13"/>
    <mergeCell ref="D6:P6"/>
    <mergeCell ref="K12:K13"/>
    <mergeCell ref="L12:L13"/>
    <mergeCell ref="Q12:Q13"/>
    <mergeCell ref="M12:M13"/>
    <mergeCell ref="O12:O13"/>
  </mergeCells>
  <printOptions/>
  <pageMargins left="0.787" right="0.23" top="0.59" bottom="0.41" header="0.393" footer="0.393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2017-03-29T05:36:50Z</cp:lastPrinted>
  <dcterms:created xsi:type="dcterms:W3CDTF">2015-04-03T10:44:41Z</dcterms:created>
  <dcterms:modified xsi:type="dcterms:W3CDTF">2017-06-01T06:25:19Z</dcterms:modified>
  <cp:category/>
  <cp:version/>
  <cp:contentType/>
  <cp:contentStatus/>
</cp:coreProperties>
</file>