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 (2)" sheetId="2" r:id="rId1"/>
  </sheets>
  <definedNames>
    <definedName name="_xlnm.Print_Area" localSheetId="0">'Table1 (2)'!$A$1:$K$87</definedName>
  </definedNames>
  <calcPr calcId="145621"/>
</workbook>
</file>

<file path=xl/calcChain.xml><?xml version="1.0" encoding="utf-8"?>
<calcChain xmlns="http://schemas.openxmlformats.org/spreadsheetml/2006/main">
  <c r="K25" i="2" l="1"/>
  <c r="K11" i="2"/>
  <c r="K12" i="2"/>
  <c r="K13" i="2"/>
  <c r="K14" i="2"/>
  <c r="K15" i="2"/>
  <c r="K21" i="2"/>
  <c r="K22" i="2"/>
  <c r="K23" i="2"/>
  <c r="K24" i="2"/>
  <c r="K29" i="2"/>
  <c r="K30" i="2"/>
  <c r="K31" i="2"/>
  <c r="K32" i="2"/>
  <c r="K33" i="2"/>
  <c r="K39" i="2"/>
  <c r="K40" i="2"/>
  <c r="K41" i="2"/>
  <c r="K42" i="2"/>
  <c r="K43" i="2"/>
  <c r="K44" i="2"/>
  <c r="K45" i="2"/>
  <c r="K46" i="2"/>
  <c r="K47" i="2"/>
  <c r="K48" i="2"/>
  <c r="K59" i="2"/>
  <c r="K60" i="2"/>
  <c r="K61" i="2"/>
  <c r="K62" i="2"/>
  <c r="K63" i="2"/>
  <c r="K69" i="2"/>
  <c r="K70" i="2"/>
  <c r="K71" i="2"/>
  <c r="K72" i="2"/>
  <c r="K73" i="2"/>
  <c r="K85" i="2"/>
  <c r="K10" i="2"/>
  <c r="H10" i="2"/>
  <c r="H85" i="2" s="1"/>
  <c r="I10" i="2"/>
  <c r="J85" i="2"/>
  <c r="J10" i="2"/>
  <c r="I85" i="2"/>
  <c r="H27" i="2"/>
  <c r="H26" i="2" s="1"/>
  <c r="H24" i="2"/>
  <c r="H23" i="2" s="1"/>
  <c r="H22" i="2" l="1"/>
  <c r="H21" i="2" s="1"/>
  <c r="J59" i="2"/>
  <c r="J60" i="2"/>
  <c r="J61" i="2"/>
  <c r="J70" i="2"/>
  <c r="J69" i="2" s="1"/>
  <c r="J71" i="2"/>
  <c r="J47" i="2"/>
  <c r="J46" i="2" s="1"/>
  <c r="J45" i="2" s="1"/>
  <c r="J44" i="2" s="1"/>
  <c r="J42" i="2"/>
  <c r="J41" i="2" s="1"/>
  <c r="J40" i="2" s="1"/>
  <c r="J39" i="2" s="1"/>
  <c r="J31" i="2"/>
  <c r="J30" i="2" s="1"/>
  <c r="J29" i="2" s="1"/>
  <c r="J32" i="2"/>
  <c r="J24" i="2"/>
  <c r="J23" i="2" s="1"/>
  <c r="J13" i="2"/>
  <c r="J12" i="2" s="1"/>
  <c r="J11" i="2" s="1"/>
  <c r="J22" i="2" l="1"/>
  <c r="I24" i="2"/>
  <c r="I23" i="2" s="1"/>
  <c r="I27" i="2"/>
  <c r="I26" i="2" s="1"/>
  <c r="I80" i="2"/>
  <c r="I79" i="2"/>
  <c r="I47" i="2"/>
  <c r="I46" i="2"/>
  <c r="I45" i="2" s="1"/>
  <c r="I44" i="2" s="1"/>
  <c r="I22" i="2" l="1"/>
  <c r="I21" i="2" s="1"/>
  <c r="J21" i="2"/>
  <c r="H80" i="2"/>
  <c r="H79" i="2" s="1"/>
  <c r="H47" i="2"/>
  <c r="H46" i="2" s="1"/>
  <c r="H45" i="2" s="1"/>
  <c r="H44" i="2" s="1"/>
</calcChain>
</file>

<file path=xl/sharedStrings.xml><?xml version="1.0" encoding="utf-8"?>
<sst xmlns="http://schemas.openxmlformats.org/spreadsheetml/2006/main" count="551" uniqueCount="92">
  <si>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</si>
  <si>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</si>
  <si>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</si>
  <si>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</si>
  <si>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</si>
  <si>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</si>
  <si>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</si>
  <si>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</si>
  <si>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</si>
  <si>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</si>
  <si>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</si>
  <si>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</si>
  <si>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</si>
  <si>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</si>
  <si>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</si>
  <si>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</si>
  <si>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</si>
  <si>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</si>
  <si>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</si>
  <si>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</si>
  <si>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</si>
  <si>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</si>
  <si>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</si>
  <si>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</si>
  <si>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</si>
  <si>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</si>
  <si>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</si>
  <si>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</si>
  <si>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</si>
  <si>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</si>
  <si>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</si>
  <si>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</si>
  <si>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</si>
  <si>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</si>
  <si>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16</t>
  </si>
  <si>
    <t>81140</t>
  </si>
  <si>
    <t>Развитие и совершенствованиесети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</si>
  <si>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</si>
  <si>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</si>
  <si>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</si>
  <si>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</si>
  <si>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</si>
  <si>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</si>
  <si>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</si>
  <si>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</si>
  <si>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</si>
  <si>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</si>
  <si>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</si>
  <si>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</si>
  <si>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</si>
  <si>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</si>
  <si>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</si>
  <si>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</si>
  <si>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23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</si>
  <si>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</si>
  <si>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</si>
  <si>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</si>
  <si>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</si>
  <si>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</si>
  <si>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</si>
  <si>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</si>
  <si>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27</t>
  </si>
  <si>
    <t>S5871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</si>
  <si>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</si>
  <si>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</si>
  <si>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</si>
  <si>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</si>
  <si>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</si>
  <si>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</si>
  <si>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26</t>
  </si>
  <si>
    <t>Реализация программ формирования современной городской среды</t>
  </si>
  <si>
    <t>F2</t>
  </si>
  <si>
    <t>55550</t>
  </si>
  <si>
    <t>30</t>
  </si>
  <si>
    <t>ИТОГО:</t>
  </si>
  <si>
    <t>Реализация инициативных проектов</t>
  </si>
  <si>
    <t xml:space="preserve">Реализация инициативных проектов </t>
  </si>
  <si>
    <t>Членские взносы некоммерческим организациям</t>
  </si>
  <si>
    <t>Комплексное социально-экономическое развитие Жирятинского сельского поселения (2023-2025 годы)</t>
  </si>
  <si>
    <t>Формирование современной городской среды на террирории  МО Жирятинское сельское поселение на 2018-2024 годы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</si>
  <si>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</si>
  <si>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84330</t>
  </si>
  <si>
    <t>Приложение 2</t>
  </si>
  <si>
    <t>Процент исполнения к уточненной бюджетной росписи</t>
  </si>
  <si>
    <t>Кассовое исполнение за 1 квартал 2023 года, рублей</t>
  </si>
  <si>
    <t>к постановлению администрации Жирятинского района</t>
  </si>
  <si>
    <t>"Об исполнении бюджета Жирятинского сельского поселения  Жирятинского</t>
  </si>
  <si>
    <t>муниципального района Брянской области за 1 квартал 2023 года"</t>
  </si>
  <si>
    <t>Уточненная бюджетная роспись на 2023 год, рублей</t>
  </si>
  <si>
    <t>от 10 апреля 2023 года № С- 13</t>
  </si>
  <si>
    <t>Утверждено  на 2023 год         рублей</t>
  </si>
  <si>
    <t>Распределение расходов по целевым статьям (муниципальным программам и непрограммным направлениям деятельности), группам (группам и подгруппам) видов расходов класификации расходов бюджета Жирятинского сельского поселения Жирятинского муниципального райоа Брянской области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</si>
</sst>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.95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.95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 wrapText="1"/>
    </xf>
    <xf numFmtId="0" fontId="6" fillId="0" borderId="0" applyNumberFormat="0" applyFill="0" applyBorder="0" applyAlignment="0" applyProtection="0"/>
  </cellStyleXfs>
  <cellXfs count="2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Название" xfId="1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view="pageBreakPreview" zoomScale="90" zoomScaleNormal="100" zoomScaleSheetLayoutView="90" workbookViewId="0">
      <selection activeCell="I8" sqref="I8"/>
    </sheetView>
  </sheetViews>
  <sheetFormatPr defaultRowHeight="12.75" x14ac:dyDescent="0.2"/>
  <cols>
    <col min="1" max="1" width="46.83203125" customWidth="1"/>
    <col min="2" max="3" width="6.33203125" customWidth="1"/>
    <col min="4" max="4" width="8.5" customWidth="1"/>
    <col min="5" max="5" width="8.83203125" customWidth="1"/>
    <col min="6" max="6" width="9.33203125" customWidth="1"/>
    <col min="7" max="7" width="7.5" customWidth="1"/>
    <col min="8" max="8" width="17.33203125" customWidth="1"/>
    <col min="9" max="9" width="18" customWidth="1"/>
    <col min="10" max="11" width="17.1640625" customWidth="1"/>
  </cols>
  <sheetData>
    <row r="1" spans="1:11" x14ac:dyDescent="0.2">
      <c r="H1" s="3"/>
      <c r="I1" s="23" t="s">
        <v>82</v>
      </c>
      <c r="J1" s="23"/>
      <c r="K1" s="23"/>
    </row>
    <row r="2" spans="1:11" x14ac:dyDescent="0.2">
      <c r="H2" s="24" t="s">
        <v>85</v>
      </c>
      <c r="I2" s="24"/>
      <c r="J2" s="24"/>
      <c r="K2" s="24"/>
    </row>
    <row r="3" spans="1:11" x14ac:dyDescent="0.2">
      <c r="H3" s="25" t="s">
        <v>86</v>
      </c>
      <c r="I3" s="25"/>
      <c r="J3" s="25"/>
      <c r="K3" s="25"/>
    </row>
    <row r="4" spans="1:11" x14ac:dyDescent="0.2">
      <c r="H4" s="24" t="s">
        <v>87</v>
      </c>
      <c r="I4" s="24"/>
      <c r="J4" s="24"/>
      <c r="K4" s="24"/>
    </row>
    <row r="5" spans="1:11" ht="15.75" x14ac:dyDescent="0.2">
      <c r="A5" s="1" t="s">
        <v>0</v>
      </c>
      <c r="B5" s="1" t="s">
        <v>0</v>
      </c>
      <c r="C5" s="1" t="s">
        <v>0</v>
      </c>
      <c r="D5" s="1" t="s">
        <v>0</v>
      </c>
      <c r="E5" s="4" t="s">
        <v>0</v>
      </c>
      <c r="F5" s="4" t="s">
        <v>0</v>
      </c>
      <c r="G5" s="4" t="s">
        <v>0</v>
      </c>
      <c r="H5" s="26" t="s">
        <v>89</v>
      </c>
      <c r="I5" s="26"/>
      <c r="J5" s="26"/>
      <c r="K5" s="26"/>
    </row>
    <row r="6" spans="1:11" ht="62.25" customHeight="1" x14ac:dyDescent="0.2">
      <c r="A6" s="27" t="s">
        <v>91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5.75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78.75" x14ac:dyDescent="0.2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90</v>
      </c>
      <c r="I8" s="18" t="s">
        <v>88</v>
      </c>
      <c r="J8" s="17" t="s">
        <v>84</v>
      </c>
      <c r="K8" s="17" t="s">
        <v>83</v>
      </c>
    </row>
    <row r="9" spans="1:11" ht="15.75" x14ac:dyDescent="0.2">
      <c r="A9" s="2" t="s">
        <v>8</v>
      </c>
      <c r="B9" s="2" t="s">
        <v>9</v>
      </c>
      <c r="C9" s="2" t="s">
        <v>10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15</v>
      </c>
      <c r="I9" s="2" t="s">
        <v>16</v>
      </c>
      <c r="J9" s="2"/>
      <c r="K9" s="2" t="s">
        <v>17</v>
      </c>
    </row>
    <row r="10" spans="1:11" ht="63" x14ac:dyDescent="0.2">
      <c r="A10" s="6" t="s">
        <v>78</v>
      </c>
      <c r="B10" s="7" t="s">
        <v>18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f t="shared" ref="H10:I10" si="0">H11+H16+H21+H29+H34+H39+H44+H49+H54+H59+H64+H69+H74</f>
        <v>11725193.280000001</v>
      </c>
      <c r="I10" s="9">
        <f t="shared" si="0"/>
        <v>11725193.280000001</v>
      </c>
      <c r="J10" s="9">
        <f>J11+J16+J21+J29+J34+J39+J44+J49+J54+J59+J64+J69+J74</f>
        <v>1447823.79</v>
      </c>
      <c r="K10" s="9">
        <f>J10/I10%</f>
        <v>12.347973764062335</v>
      </c>
    </row>
    <row r="11" spans="1:11" ht="63" x14ac:dyDescent="0.2">
      <c r="A11" s="6" t="s">
        <v>26</v>
      </c>
      <c r="B11" s="7" t="s">
        <v>18</v>
      </c>
      <c r="C11" s="7" t="s">
        <v>20</v>
      </c>
      <c r="D11" s="7" t="s">
        <v>27</v>
      </c>
      <c r="E11" s="8" t="s">
        <v>0</v>
      </c>
      <c r="F11" s="8" t="s">
        <v>0</v>
      </c>
      <c r="G11" s="8" t="s">
        <v>0</v>
      </c>
      <c r="H11" s="9">
        <v>287372.21999999997</v>
      </c>
      <c r="I11" s="9">
        <v>287372.21999999997</v>
      </c>
      <c r="J11" s="9">
        <f>J12</f>
        <v>57641.63</v>
      </c>
      <c r="K11" s="9">
        <f t="shared" ref="K11:K73" si="1">J11/I11%</f>
        <v>20.058177509294392</v>
      </c>
    </row>
    <row r="12" spans="1:11" ht="31.5" x14ac:dyDescent="0.2">
      <c r="A12" s="6" t="s">
        <v>19</v>
      </c>
      <c r="B12" s="7" t="s">
        <v>18</v>
      </c>
      <c r="C12" s="7" t="s">
        <v>20</v>
      </c>
      <c r="D12" s="7" t="s">
        <v>27</v>
      </c>
      <c r="E12" s="7" t="s">
        <v>21</v>
      </c>
      <c r="F12" s="10" t="s">
        <v>0</v>
      </c>
      <c r="G12" s="10" t="s">
        <v>0</v>
      </c>
      <c r="H12" s="9">
        <v>287372.21999999997</v>
      </c>
      <c r="I12" s="9">
        <v>287372.21999999997</v>
      </c>
      <c r="J12" s="9">
        <f>J13</f>
        <v>57641.63</v>
      </c>
      <c r="K12" s="9">
        <f t="shared" si="1"/>
        <v>20.058177509294392</v>
      </c>
    </row>
    <row r="13" spans="1:11" ht="47.25" x14ac:dyDescent="0.2">
      <c r="A13" s="11" t="s">
        <v>26</v>
      </c>
      <c r="B13" s="12" t="s">
        <v>18</v>
      </c>
      <c r="C13" s="12" t="s">
        <v>20</v>
      </c>
      <c r="D13" s="12" t="s">
        <v>27</v>
      </c>
      <c r="E13" s="12" t="s">
        <v>21</v>
      </c>
      <c r="F13" s="12" t="s">
        <v>28</v>
      </c>
      <c r="G13" s="13" t="s">
        <v>0</v>
      </c>
      <c r="H13" s="14">
        <v>287372.21999999997</v>
      </c>
      <c r="I13" s="14">
        <v>287372.21999999997</v>
      </c>
      <c r="J13" s="14">
        <f>J15</f>
        <v>57641.63</v>
      </c>
      <c r="K13" s="9">
        <f t="shared" si="1"/>
        <v>20.058177509294392</v>
      </c>
    </row>
    <row r="14" spans="1:11" ht="15.75" x14ac:dyDescent="0.2">
      <c r="A14" s="11" t="s">
        <v>29</v>
      </c>
      <c r="B14" s="12" t="s">
        <v>18</v>
      </c>
      <c r="C14" s="12" t="s">
        <v>20</v>
      </c>
      <c r="D14" s="12" t="s">
        <v>27</v>
      </c>
      <c r="E14" s="12" t="s">
        <v>21</v>
      </c>
      <c r="F14" s="12" t="s">
        <v>28</v>
      </c>
      <c r="G14" s="12" t="s">
        <v>30</v>
      </c>
      <c r="H14" s="14">
        <v>287372.21999999997</v>
      </c>
      <c r="I14" s="14">
        <v>287372.21999999997</v>
      </c>
      <c r="J14" s="14">
        <v>57641.63</v>
      </c>
      <c r="K14" s="9">
        <f t="shared" si="1"/>
        <v>20.058177509294392</v>
      </c>
    </row>
    <row r="15" spans="1:11" ht="15.75" x14ac:dyDescent="0.2">
      <c r="A15" s="11" t="s">
        <v>31</v>
      </c>
      <c r="B15" s="12" t="s">
        <v>18</v>
      </c>
      <c r="C15" s="12" t="s">
        <v>20</v>
      </c>
      <c r="D15" s="12" t="s">
        <v>27</v>
      </c>
      <c r="E15" s="12" t="s">
        <v>21</v>
      </c>
      <c r="F15" s="12" t="s">
        <v>28</v>
      </c>
      <c r="G15" s="12" t="s">
        <v>32</v>
      </c>
      <c r="H15" s="14">
        <v>287372.21999999997</v>
      </c>
      <c r="I15" s="14">
        <v>287372.21999999997</v>
      </c>
      <c r="J15" s="14">
        <v>57641.63</v>
      </c>
      <c r="K15" s="9">
        <f t="shared" si="1"/>
        <v>20.058177509294392</v>
      </c>
    </row>
    <row r="16" spans="1:11" ht="31.5" x14ac:dyDescent="0.2">
      <c r="A16" s="6" t="s">
        <v>33</v>
      </c>
      <c r="B16" s="7" t="s">
        <v>18</v>
      </c>
      <c r="C16" s="7" t="s">
        <v>20</v>
      </c>
      <c r="D16" s="7" t="s">
        <v>34</v>
      </c>
      <c r="E16" s="8" t="s">
        <v>0</v>
      </c>
      <c r="F16" s="8" t="s">
        <v>0</v>
      </c>
      <c r="G16" s="8" t="s">
        <v>0</v>
      </c>
      <c r="H16" s="9">
        <v>117000</v>
      </c>
      <c r="I16" s="9">
        <v>117000</v>
      </c>
      <c r="J16" s="9"/>
      <c r="K16" s="9"/>
    </row>
    <row r="17" spans="1:11" ht="31.5" x14ac:dyDescent="0.2">
      <c r="A17" s="6" t="s">
        <v>19</v>
      </c>
      <c r="B17" s="7" t="s">
        <v>18</v>
      </c>
      <c r="C17" s="7" t="s">
        <v>20</v>
      </c>
      <c r="D17" s="7" t="s">
        <v>34</v>
      </c>
      <c r="E17" s="7" t="s">
        <v>21</v>
      </c>
      <c r="F17" s="10" t="s">
        <v>0</v>
      </c>
      <c r="G17" s="10" t="s">
        <v>0</v>
      </c>
      <c r="H17" s="9">
        <v>117000</v>
      </c>
      <c r="I17" s="9">
        <v>117000</v>
      </c>
      <c r="J17" s="9"/>
      <c r="K17" s="9"/>
    </row>
    <row r="18" spans="1:11" ht="31.5" x14ac:dyDescent="0.2">
      <c r="A18" s="11" t="s">
        <v>33</v>
      </c>
      <c r="B18" s="12" t="s">
        <v>18</v>
      </c>
      <c r="C18" s="12" t="s">
        <v>20</v>
      </c>
      <c r="D18" s="12" t="s">
        <v>34</v>
      </c>
      <c r="E18" s="12" t="s">
        <v>21</v>
      </c>
      <c r="F18" s="12" t="s">
        <v>35</v>
      </c>
      <c r="G18" s="13" t="s">
        <v>0</v>
      </c>
      <c r="H18" s="14">
        <v>117000</v>
      </c>
      <c r="I18" s="14">
        <v>117000</v>
      </c>
      <c r="J18" s="14"/>
      <c r="K18" s="9"/>
    </row>
    <row r="19" spans="1:11" ht="47.25" x14ac:dyDescent="0.2">
      <c r="A19" s="11" t="s">
        <v>22</v>
      </c>
      <c r="B19" s="12" t="s">
        <v>18</v>
      </c>
      <c r="C19" s="12" t="s">
        <v>20</v>
      </c>
      <c r="D19" s="12" t="s">
        <v>34</v>
      </c>
      <c r="E19" s="12" t="s">
        <v>21</v>
      </c>
      <c r="F19" s="12" t="s">
        <v>35</v>
      </c>
      <c r="G19" s="12" t="s">
        <v>23</v>
      </c>
      <c r="H19" s="14">
        <v>117000</v>
      </c>
      <c r="I19" s="14">
        <v>117000</v>
      </c>
      <c r="J19" s="14"/>
      <c r="K19" s="9"/>
    </row>
    <row r="20" spans="1:11" ht="47.25" x14ac:dyDescent="0.2">
      <c r="A20" s="11" t="s">
        <v>24</v>
      </c>
      <c r="B20" s="12" t="s">
        <v>18</v>
      </c>
      <c r="C20" s="12" t="s">
        <v>20</v>
      </c>
      <c r="D20" s="12" t="s">
        <v>34</v>
      </c>
      <c r="E20" s="12" t="s">
        <v>21</v>
      </c>
      <c r="F20" s="12" t="s">
        <v>35</v>
      </c>
      <c r="G20" s="12" t="s">
        <v>25</v>
      </c>
      <c r="H20" s="14">
        <v>117000</v>
      </c>
      <c r="I20" s="14">
        <v>117000</v>
      </c>
      <c r="J20" s="14"/>
      <c r="K20" s="9"/>
    </row>
    <row r="21" spans="1:11" ht="47.25" x14ac:dyDescent="0.2">
      <c r="A21" s="6" t="s">
        <v>36</v>
      </c>
      <c r="B21" s="7" t="s">
        <v>18</v>
      </c>
      <c r="C21" s="7" t="s">
        <v>20</v>
      </c>
      <c r="D21" s="7" t="s">
        <v>37</v>
      </c>
      <c r="E21" s="8" t="s">
        <v>0</v>
      </c>
      <c r="F21" s="8" t="s">
        <v>0</v>
      </c>
      <c r="G21" s="8" t="s">
        <v>0</v>
      </c>
      <c r="H21" s="9">
        <f>H22</f>
        <v>6800599.1699999999</v>
      </c>
      <c r="I21" s="9">
        <f>I22</f>
        <v>6800599.1699999999</v>
      </c>
      <c r="J21" s="9">
        <f>J22</f>
        <v>651888.19999999995</v>
      </c>
      <c r="K21" s="9">
        <f t="shared" si="1"/>
        <v>9.5857465453297692</v>
      </c>
    </row>
    <row r="22" spans="1:11" ht="31.5" x14ac:dyDescent="0.2">
      <c r="A22" s="6" t="s">
        <v>19</v>
      </c>
      <c r="B22" s="7" t="s">
        <v>18</v>
      </c>
      <c r="C22" s="7" t="s">
        <v>20</v>
      </c>
      <c r="D22" s="7" t="s">
        <v>37</v>
      </c>
      <c r="E22" s="7" t="s">
        <v>21</v>
      </c>
      <c r="F22" s="10" t="s">
        <v>0</v>
      </c>
      <c r="G22" s="10" t="s">
        <v>0</v>
      </c>
      <c r="H22" s="9">
        <f>H23+H26</f>
        <v>6800599.1699999999</v>
      </c>
      <c r="I22" s="9">
        <f>I23+I26</f>
        <v>6800599.1699999999</v>
      </c>
      <c r="J22" s="9">
        <f>J23</f>
        <v>651888.19999999995</v>
      </c>
      <c r="K22" s="9">
        <f t="shared" si="1"/>
        <v>9.5857465453297692</v>
      </c>
    </row>
    <row r="23" spans="1:11" ht="47.25" x14ac:dyDescent="0.2">
      <c r="A23" s="11" t="s">
        <v>36</v>
      </c>
      <c r="B23" s="12" t="s">
        <v>18</v>
      </c>
      <c r="C23" s="12" t="s">
        <v>20</v>
      </c>
      <c r="D23" s="12" t="s">
        <v>37</v>
      </c>
      <c r="E23" s="12" t="s">
        <v>21</v>
      </c>
      <c r="F23" s="12" t="s">
        <v>38</v>
      </c>
      <c r="G23" s="13" t="s">
        <v>0</v>
      </c>
      <c r="H23" s="14">
        <f>H24</f>
        <v>3431503.17</v>
      </c>
      <c r="I23" s="14">
        <f>I24</f>
        <v>3431503.17</v>
      </c>
      <c r="J23" s="14">
        <f>J24</f>
        <v>651888.19999999995</v>
      </c>
      <c r="K23" s="9">
        <f t="shared" si="1"/>
        <v>18.997161526736981</v>
      </c>
    </row>
    <row r="24" spans="1:11" ht="47.25" x14ac:dyDescent="0.2">
      <c r="A24" s="11" t="s">
        <v>22</v>
      </c>
      <c r="B24" s="12" t="s">
        <v>18</v>
      </c>
      <c r="C24" s="12" t="s">
        <v>20</v>
      </c>
      <c r="D24" s="12" t="s">
        <v>37</v>
      </c>
      <c r="E24" s="12" t="s">
        <v>21</v>
      </c>
      <c r="F24" s="12" t="s">
        <v>38</v>
      </c>
      <c r="G24" s="12" t="s">
        <v>23</v>
      </c>
      <c r="H24" s="14">
        <f>H25</f>
        <v>3431503.17</v>
      </c>
      <c r="I24" s="14">
        <f>I25</f>
        <v>3431503.17</v>
      </c>
      <c r="J24" s="14">
        <f>J25</f>
        <v>651888.19999999995</v>
      </c>
      <c r="K24" s="9">
        <f t="shared" si="1"/>
        <v>18.997161526736981</v>
      </c>
    </row>
    <row r="25" spans="1:11" ht="47.25" x14ac:dyDescent="0.2">
      <c r="A25" s="11" t="s">
        <v>24</v>
      </c>
      <c r="B25" s="12" t="s">
        <v>18</v>
      </c>
      <c r="C25" s="12" t="s">
        <v>20</v>
      </c>
      <c r="D25" s="12" t="s">
        <v>37</v>
      </c>
      <c r="E25" s="12" t="s">
        <v>21</v>
      </c>
      <c r="F25" s="12" t="s">
        <v>38</v>
      </c>
      <c r="G25" s="12" t="s">
        <v>25</v>
      </c>
      <c r="H25" s="20">
        <v>3431503.17</v>
      </c>
      <c r="I25" s="14">
        <v>3431503.17</v>
      </c>
      <c r="J25" s="14">
        <v>651888.19999999995</v>
      </c>
      <c r="K25" s="19">
        <f>J25/I25%</f>
        <v>18.997161526736981</v>
      </c>
    </row>
    <row r="26" spans="1:11" ht="63" x14ac:dyDescent="0.2">
      <c r="A26" s="11" t="s">
        <v>39</v>
      </c>
      <c r="B26" s="12" t="s">
        <v>18</v>
      </c>
      <c r="C26" s="12" t="s">
        <v>20</v>
      </c>
      <c r="D26" s="12" t="s">
        <v>37</v>
      </c>
      <c r="E26" s="12" t="s">
        <v>21</v>
      </c>
      <c r="F26" s="12" t="s">
        <v>40</v>
      </c>
      <c r="G26" s="13" t="s">
        <v>0</v>
      </c>
      <c r="H26" s="14">
        <f>H27</f>
        <v>3369096</v>
      </c>
      <c r="I26" s="14">
        <f>I27</f>
        <v>3369096</v>
      </c>
      <c r="J26" s="14"/>
      <c r="K26" s="9"/>
    </row>
    <row r="27" spans="1:11" ht="47.25" x14ac:dyDescent="0.2">
      <c r="A27" s="11" t="s">
        <v>22</v>
      </c>
      <c r="B27" s="12" t="s">
        <v>18</v>
      </c>
      <c r="C27" s="12" t="s">
        <v>20</v>
      </c>
      <c r="D27" s="12" t="s">
        <v>37</v>
      </c>
      <c r="E27" s="12" t="s">
        <v>21</v>
      </c>
      <c r="F27" s="12" t="s">
        <v>40</v>
      </c>
      <c r="G27" s="12" t="s">
        <v>23</v>
      </c>
      <c r="H27" s="14">
        <f>H28</f>
        <v>3369096</v>
      </c>
      <c r="I27" s="14">
        <f>I28</f>
        <v>3369096</v>
      </c>
      <c r="J27" s="14"/>
      <c r="K27" s="9"/>
    </row>
    <row r="28" spans="1:11" ht="47.25" x14ac:dyDescent="0.2">
      <c r="A28" s="11" t="s">
        <v>24</v>
      </c>
      <c r="B28" s="12" t="s">
        <v>18</v>
      </c>
      <c r="C28" s="12" t="s">
        <v>20</v>
      </c>
      <c r="D28" s="12" t="s">
        <v>37</v>
      </c>
      <c r="E28" s="12" t="s">
        <v>21</v>
      </c>
      <c r="F28" s="12" t="s">
        <v>40</v>
      </c>
      <c r="G28" s="12" t="s">
        <v>25</v>
      </c>
      <c r="H28" s="14">
        <v>3369096</v>
      </c>
      <c r="I28" s="14">
        <v>3369096</v>
      </c>
      <c r="J28" s="14"/>
      <c r="K28" s="9"/>
    </row>
    <row r="29" spans="1:11" ht="31.5" x14ac:dyDescent="0.2">
      <c r="A29" s="6" t="s">
        <v>41</v>
      </c>
      <c r="B29" s="7" t="s">
        <v>18</v>
      </c>
      <c r="C29" s="7" t="s">
        <v>20</v>
      </c>
      <c r="D29" s="7" t="s">
        <v>42</v>
      </c>
      <c r="E29" s="8" t="s">
        <v>0</v>
      </c>
      <c r="F29" s="8" t="s">
        <v>0</v>
      </c>
      <c r="G29" s="8" t="s">
        <v>0</v>
      </c>
      <c r="H29" s="9">
        <v>1804920</v>
      </c>
      <c r="I29" s="9">
        <v>1804920</v>
      </c>
      <c r="J29" s="9">
        <f>J30</f>
        <v>400945.32</v>
      </c>
      <c r="K29" s="9">
        <f t="shared" si="1"/>
        <v>22.214021674090819</v>
      </c>
    </row>
    <row r="30" spans="1:11" ht="31.5" x14ac:dyDescent="0.2">
      <c r="A30" s="6" t="s">
        <v>19</v>
      </c>
      <c r="B30" s="7" t="s">
        <v>18</v>
      </c>
      <c r="C30" s="7" t="s">
        <v>20</v>
      </c>
      <c r="D30" s="7" t="s">
        <v>42</v>
      </c>
      <c r="E30" s="7" t="s">
        <v>21</v>
      </c>
      <c r="F30" s="10" t="s">
        <v>0</v>
      </c>
      <c r="G30" s="10" t="s">
        <v>0</v>
      </c>
      <c r="H30" s="9">
        <v>1804920</v>
      </c>
      <c r="I30" s="9">
        <v>1804920</v>
      </c>
      <c r="J30" s="9">
        <f>J31</f>
        <v>400945.32</v>
      </c>
      <c r="K30" s="9">
        <f t="shared" si="1"/>
        <v>22.214021674090819</v>
      </c>
    </row>
    <row r="31" spans="1:11" ht="31.5" x14ac:dyDescent="0.2">
      <c r="A31" s="11" t="s">
        <v>41</v>
      </c>
      <c r="B31" s="12" t="s">
        <v>18</v>
      </c>
      <c r="C31" s="12" t="s">
        <v>20</v>
      </c>
      <c r="D31" s="12" t="s">
        <v>42</v>
      </c>
      <c r="E31" s="12" t="s">
        <v>21</v>
      </c>
      <c r="F31" s="12" t="s">
        <v>43</v>
      </c>
      <c r="G31" s="13" t="s">
        <v>0</v>
      </c>
      <c r="H31" s="14">
        <v>1804920</v>
      </c>
      <c r="I31" s="14">
        <v>1804920</v>
      </c>
      <c r="J31" s="14">
        <f>J32</f>
        <v>400945.32</v>
      </c>
      <c r="K31" s="9">
        <f t="shared" si="1"/>
        <v>22.214021674090819</v>
      </c>
    </row>
    <row r="32" spans="1:11" ht="47.25" x14ac:dyDescent="0.2">
      <c r="A32" s="11" t="s">
        <v>22</v>
      </c>
      <c r="B32" s="12" t="s">
        <v>18</v>
      </c>
      <c r="C32" s="12" t="s">
        <v>20</v>
      </c>
      <c r="D32" s="12" t="s">
        <v>42</v>
      </c>
      <c r="E32" s="12" t="s">
        <v>21</v>
      </c>
      <c r="F32" s="12" t="s">
        <v>43</v>
      </c>
      <c r="G32" s="12" t="s">
        <v>23</v>
      </c>
      <c r="H32" s="14">
        <v>1804920</v>
      </c>
      <c r="I32" s="14">
        <v>1804920</v>
      </c>
      <c r="J32" s="14">
        <f>J33</f>
        <v>400945.32</v>
      </c>
      <c r="K32" s="9">
        <f t="shared" si="1"/>
        <v>22.214021674090819</v>
      </c>
    </row>
    <row r="33" spans="1:11" ht="47.25" x14ac:dyDescent="0.2">
      <c r="A33" s="11" t="s">
        <v>24</v>
      </c>
      <c r="B33" s="12" t="s">
        <v>18</v>
      </c>
      <c r="C33" s="12" t="s">
        <v>20</v>
      </c>
      <c r="D33" s="12" t="s">
        <v>42</v>
      </c>
      <c r="E33" s="12" t="s">
        <v>21</v>
      </c>
      <c r="F33" s="12" t="s">
        <v>43</v>
      </c>
      <c r="G33" s="12" t="s">
        <v>25</v>
      </c>
      <c r="H33" s="14">
        <v>1804920</v>
      </c>
      <c r="I33" s="14">
        <v>1804920</v>
      </c>
      <c r="J33" s="14">
        <v>400945.32</v>
      </c>
      <c r="K33" s="9">
        <f t="shared" si="1"/>
        <v>22.214021674090819</v>
      </c>
    </row>
    <row r="34" spans="1:11" ht="15.75" x14ac:dyDescent="0.2">
      <c r="A34" s="6" t="s">
        <v>44</v>
      </c>
      <c r="B34" s="7" t="s">
        <v>18</v>
      </c>
      <c r="C34" s="7" t="s">
        <v>20</v>
      </c>
      <c r="D34" s="7" t="s">
        <v>45</v>
      </c>
      <c r="E34" s="8" t="s">
        <v>0</v>
      </c>
      <c r="F34" s="8" t="s">
        <v>0</v>
      </c>
      <c r="G34" s="8" t="s">
        <v>0</v>
      </c>
      <c r="H34" s="9">
        <v>20000</v>
      </c>
      <c r="I34" s="9">
        <v>20000</v>
      </c>
      <c r="J34" s="9"/>
      <c r="K34" s="9"/>
    </row>
    <row r="35" spans="1:11" ht="31.5" x14ac:dyDescent="0.2">
      <c r="A35" s="6" t="s">
        <v>19</v>
      </c>
      <c r="B35" s="7" t="s">
        <v>18</v>
      </c>
      <c r="C35" s="7" t="s">
        <v>20</v>
      </c>
      <c r="D35" s="7" t="s">
        <v>45</v>
      </c>
      <c r="E35" s="7" t="s">
        <v>21</v>
      </c>
      <c r="F35" s="10" t="s">
        <v>0</v>
      </c>
      <c r="G35" s="10" t="s">
        <v>0</v>
      </c>
      <c r="H35" s="9">
        <v>20000</v>
      </c>
      <c r="I35" s="9">
        <v>20000</v>
      </c>
      <c r="J35" s="9"/>
      <c r="K35" s="9"/>
    </row>
    <row r="36" spans="1:11" ht="15.75" x14ac:dyDescent="0.2">
      <c r="A36" s="11" t="s">
        <v>44</v>
      </c>
      <c r="B36" s="12" t="s">
        <v>18</v>
      </c>
      <c r="C36" s="12" t="s">
        <v>20</v>
      </c>
      <c r="D36" s="12" t="s">
        <v>45</v>
      </c>
      <c r="E36" s="12" t="s">
        <v>21</v>
      </c>
      <c r="F36" s="12" t="s">
        <v>46</v>
      </c>
      <c r="G36" s="13" t="s">
        <v>0</v>
      </c>
      <c r="H36" s="14">
        <v>20000</v>
      </c>
      <c r="I36" s="14">
        <v>20000</v>
      </c>
      <c r="J36" s="14"/>
      <c r="K36" s="9"/>
    </row>
    <row r="37" spans="1:11" ht="47.25" x14ac:dyDescent="0.2">
      <c r="A37" s="11" t="s">
        <v>22</v>
      </c>
      <c r="B37" s="12" t="s">
        <v>18</v>
      </c>
      <c r="C37" s="12" t="s">
        <v>20</v>
      </c>
      <c r="D37" s="12" t="s">
        <v>45</v>
      </c>
      <c r="E37" s="12" t="s">
        <v>21</v>
      </c>
      <c r="F37" s="12" t="s">
        <v>46</v>
      </c>
      <c r="G37" s="12" t="s">
        <v>23</v>
      </c>
      <c r="H37" s="14">
        <v>20000</v>
      </c>
      <c r="I37" s="14">
        <v>20000</v>
      </c>
      <c r="J37" s="14"/>
      <c r="K37" s="9"/>
    </row>
    <row r="38" spans="1:11" ht="47.25" x14ac:dyDescent="0.2">
      <c r="A38" s="11" t="s">
        <v>24</v>
      </c>
      <c r="B38" s="12" t="s">
        <v>18</v>
      </c>
      <c r="C38" s="12" t="s">
        <v>20</v>
      </c>
      <c r="D38" s="12" t="s">
        <v>45</v>
      </c>
      <c r="E38" s="12" t="s">
        <v>21</v>
      </c>
      <c r="F38" s="12" t="s">
        <v>46</v>
      </c>
      <c r="G38" s="12" t="s">
        <v>25</v>
      </c>
      <c r="H38" s="14">
        <v>20000</v>
      </c>
      <c r="I38" s="14">
        <v>20000</v>
      </c>
      <c r="J38" s="14"/>
      <c r="K38" s="9"/>
    </row>
    <row r="39" spans="1:11" ht="31.5" x14ac:dyDescent="0.2">
      <c r="A39" s="6" t="s">
        <v>47</v>
      </c>
      <c r="B39" s="7" t="s">
        <v>18</v>
      </c>
      <c r="C39" s="7" t="s">
        <v>20</v>
      </c>
      <c r="D39" s="7" t="s">
        <v>48</v>
      </c>
      <c r="E39" s="8" t="s">
        <v>0</v>
      </c>
      <c r="F39" s="8" t="s">
        <v>0</v>
      </c>
      <c r="G39" s="8" t="s">
        <v>0</v>
      </c>
      <c r="H39" s="9">
        <v>285073</v>
      </c>
      <c r="I39" s="9">
        <v>285073</v>
      </c>
      <c r="J39" s="9">
        <f>J40</f>
        <v>702</v>
      </c>
      <c r="K39" s="9">
        <f t="shared" si="1"/>
        <v>0.24625271421706019</v>
      </c>
    </row>
    <row r="40" spans="1:11" ht="31.5" x14ac:dyDescent="0.2">
      <c r="A40" s="6" t="s">
        <v>19</v>
      </c>
      <c r="B40" s="7" t="s">
        <v>18</v>
      </c>
      <c r="C40" s="7" t="s">
        <v>20</v>
      </c>
      <c r="D40" s="7" t="s">
        <v>48</v>
      </c>
      <c r="E40" s="7" t="s">
        <v>21</v>
      </c>
      <c r="F40" s="10" t="s">
        <v>0</v>
      </c>
      <c r="G40" s="10" t="s">
        <v>0</v>
      </c>
      <c r="H40" s="9">
        <v>285073</v>
      </c>
      <c r="I40" s="9">
        <v>285073</v>
      </c>
      <c r="J40" s="9">
        <f>J41</f>
        <v>702</v>
      </c>
      <c r="K40" s="9">
        <f t="shared" si="1"/>
        <v>0.24625271421706019</v>
      </c>
    </row>
    <row r="41" spans="1:11" ht="31.5" x14ac:dyDescent="0.2">
      <c r="A41" s="11" t="s">
        <v>47</v>
      </c>
      <c r="B41" s="12" t="s">
        <v>18</v>
      </c>
      <c r="C41" s="12" t="s">
        <v>20</v>
      </c>
      <c r="D41" s="12" t="s">
        <v>48</v>
      </c>
      <c r="E41" s="12" t="s">
        <v>21</v>
      </c>
      <c r="F41" s="12" t="s">
        <v>49</v>
      </c>
      <c r="G41" s="13" t="s">
        <v>0</v>
      </c>
      <c r="H41" s="14">
        <v>285073</v>
      </c>
      <c r="I41" s="14">
        <v>285073</v>
      </c>
      <c r="J41" s="14">
        <f>J42</f>
        <v>702</v>
      </c>
      <c r="K41" s="9">
        <f t="shared" si="1"/>
        <v>0.24625271421706019</v>
      </c>
    </row>
    <row r="42" spans="1:11" ht="47.25" x14ac:dyDescent="0.2">
      <c r="A42" s="11" t="s">
        <v>22</v>
      </c>
      <c r="B42" s="12" t="s">
        <v>18</v>
      </c>
      <c r="C42" s="12" t="s">
        <v>20</v>
      </c>
      <c r="D42" s="12" t="s">
        <v>48</v>
      </c>
      <c r="E42" s="12" t="s">
        <v>21</v>
      </c>
      <c r="F42" s="12" t="s">
        <v>49</v>
      </c>
      <c r="G42" s="12" t="s">
        <v>23</v>
      </c>
      <c r="H42" s="14">
        <v>285073</v>
      </c>
      <c r="I42" s="14">
        <v>285073</v>
      </c>
      <c r="J42" s="14">
        <f>J43</f>
        <v>702</v>
      </c>
      <c r="K42" s="9">
        <f t="shared" si="1"/>
        <v>0.24625271421706019</v>
      </c>
    </row>
    <row r="43" spans="1:11" ht="47.25" x14ac:dyDescent="0.2">
      <c r="A43" s="11" t="s">
        <v>24</v>
      </c>
      <c r="B43" s="12" t="s">
        <v>18</v>
      </c>
      <c r="C43" s="12" t="s">
        <v>20</v>
      </c>
      <c r="D43" s="12" t="s">
        <v>48</v>
      </c>
      <c r="E43" s="12" t="s">
        <v>21</v>
      </c>
      <c r="F43" s="12" t="s">
        <v>49</v>
      </c>
      <c r="G43" s="12" t="s">
        <v>25</v>
      </c>
      <c r="H43" s="14">
        <v>285073</v>
      </c>
      <c r="I43" s="14">
        <v>285073</v>
      </c>
      <c r="J43" s="14">
        <v>702</v>
      </c>
      <c r="K43" s="9">
        <f t="shared" si="1"/>
        <v>0.24625271421706019</v>
      </c>
    </row>
    <row r="44" spans="1:11" ht="15.75" x14ac:dyDescent="0.2">
      <c r="A44" s="6" t="s">
        <v>50</v>
      </c>
      <c r="B44" s="7" t="s">
        <v>18</v>
      </c>
      <c r="C44" s="7" t="s">
        <v>20</v>
      </c>
      <c r="D44" s="7" t="s">
        <v>51</v>
      </c>
      <c r="E44" s="8" t="s">
        <v>0</v>
      </c>
      <c r="F44" s="8" t="s">
        <v>0</v>
      </c>
      <c r="G44" s="8" t="s">
        <v>0</v>
      </c>
      <c r="H44" s="9">
        <f t="shared" ref="H44:I47" si="2">H45</f>
        <v>653366.89</v>
      </c>
      <c r="I44" s="9">
        <f t="shared" si="2"/>
        <v>653366.89</v>
      </c>
      <c r="J44" s="9">
        <f>J45</f>
        <v>5589</v>
      </c>
      <c r="K44" s="9">
        <f t="shared" si="1"/>
        <v>0.85541524762603127</v>
      </c>
    </row>
    <row r="45" spans="1:11" ht="31.5" x14ac:dyDescent="0.2">
      <c r="A45" s="6" t="s">
        <v>19</v>
      </c>
      <c r="B45" s="7" t="s">
        <v>18</v>
      </c>
      <c r="C45" s="7" t="s">
        <v>20</v>
      </c>
      <c r="D45" s="7" t="s">
        <v>51</v>
      </c>
      <c r="E45" s="7" t="s">
        <v>21</v>
      </c>
      <c r="F45" s="10" t="s">
        <v>0</v>
      </c>
      <c r="G45" s="10" t="s">
        <v>0</v>
      </c>
      <c r="H45" s="9">
        <f t="shared" si="2"/>
        <v>653366.89</v>
      </c>
      <c r="I45" s="9">
        <f t="shared" si="2"/>
        <v>653366.89</v>
      </c>
      <c r="J45" s="9">
        <f>J46</f>
        <v>5589</v>
      </c>
      <c r="K45" s="9">
        <f t="shared" si="1"/>
        <v>0.85541524762603127</v>
      </c>
    </row>
    <row r="46" spans="1:11" ht="15.75" x14ac:dyDescent="0.2">
      <c r="A46" s="11" t="s">
        <v>50</v>
      </c>
      <c r="B46" s="12" t="s">
        <v>18</v>
      </c>
      <c r="C46" s="12" t="s">
        <v>20</v>
      </c>
      <c r="D46" s="12" t="s">
        <v>51</v>
      </c>
      <c r="E46" s="12" t="s">
        <v>21</v>
      </c>
      <c r="F46" s="12" t="s">
        <v>52</v>
      </c>
      <c r="G46" s="13" t="s">
        <v>0</v>
      </c>
      <c r="H46" s="14">
        <f t="shared" si="2"/>
        <v>653366.89</v>
      </c>
      <c r="I46" s="14">
        <f t="shared" si="2"/>
        <v>653366.89</v>
      </c>
      <c r="J46" s="14">
        <f>J47</f>
        <v>5589</v>
      </c>
      <c r="K46" s="9">
        <f t="shared" si="1"/>
        <v>0.85541524762603127</v>
      </c>
    </row>
    <row r="47" spans="1:11" ht="47.25" x14ac:dyDescent="0.2">
      <c r="A47" s="11" t="s">
        <v>22</v>
      </c>
      <c r="B47" s="12" t="s">
        <v>18</v>
      </c>
      <c r="C47" s="12" t="s">
        <v>20</v>
      </c>
      <c r="D47" s="12" t="s">
        <v>51</v>
      </c>
      <c r="E47" s="12" t="s">
        <v>21</v>
      </c>
      <c r="F47" s="12" t="s">
        <v>52</v>
      </c>
      <c r="G47" s="12" t="s">
        <v>23</v>
      </c>
      <c r="H47" s="14">
        <f t="shared" si="2"/>
        <v>653366.89</v>
      </c>
      <c r="I47" s="14">
        <f t="shared" si="2"/>
        <v>653366.89</v>
      </c>
      <c r="J47" s="14">
        <f>J48</f>
        <v>5589</v>
      </c>
      <c r="K47" s="9">
        <f t="shared" si="1"/>
        <v>0.85541524762603127</v>
      </c>
    </row>
    <row r="48" spans="1:11" ht="47.25" x14ac:dyDescent="0.2">
      <c r="A48" s="11" t="s">
        <v>24</v>
      </c>
      <c r="B48" s="12" t="s">
        <v>18</v>
      </c>
      <c r="C48" s="12" t="s">
        <v>20</v>
      </c>
      <c r="D48" s="12" t="s">
        <v>51</v>
      </c>
      <c r="E48" s="12" t="s">
        <v>21</v>
      </c>
      <c r="F48" s="12" t="s">
        <v>52</v>
      </c>
      <c r="G48" s="12" t="s">
        <v>25</v>
      </c>
      <c r="H48" s="14">
        <v>653366.89</v>
      </c>
      <c r="I48" s="14">
        <v>653366.89</v>
      </c>
      <c r="J48" s="14">
        <v>5589</v>
      </c>
      <c r="K48" s="9">
        <f t="shared" si="1"/>
        <v>0.85541524762603127</v>
      </c>
    </row>
    <row r="49" spans="1:11" ht="31.5" x14ac:dyDescent="0.2">
      <c r="A49" s="11" t="s">
        <v>54</v>
      </c>
      <c r="B49" s="7" t="s">
        <v>18</v>
      </c>
      <c r="C49" s="7" t="s">
        <v>20</v>
      </c>
      <c r="D49" s="7" t="s">
        <v>53</v>
      </c>
      <c r="E49" s="8" t="s">
        <v>0</v>
      </c>
      <c r="F49" s="8" t="s">
        <v>0</v>
      </c>
      <c r="G49" s="8" t="s">
        <v>0</v>
      </c>
      <c r="H49" s="9">
        <v>15000</v>
      </c>
      <c r="I49" s="9">
        <v>15000</v>
      </c>
      <c r="J49" s="9"/>
      <c r="K49" s="9"/>
    </row>
    <row r="50" spans="1:11" ht="31.5" x14ac:dyDescent="0.2">
      <c r="A50" s="6" t="s">
        <v>19</v>
      </c>
      <c r="B50" s="7" t="s">
        <v>18</v>
      </c>
      <c r="C50" s="7" t="s">
        <v>20</v>
      </c>
      <c r="D50" s="7" t="s">
        <v>53</v>
      </c>
      <c r="E50" s="7" t="s">
        <v>21</v>
      </c>
      <c r="F50" s="10" t="s">
        <v>0</v>
      </c>
      <c r="G50" s="10" t="s">
        <v>0</v>
      </c>
      <c r="H50" s="9">
        <v>15000</v>
      </c>
      <c r="I50" s="9">
        <v>15000</v>
      </c>
      <c r="J50" s="9"/>
      <c r="K50" s="9"/>
    </row>
    <row r="51" spans="1:11" ht="31.5" x14ac:dyDescent="0.2">
      <c r="A51" s="11" t="s">
        <v>54</v>
      </c>
      <c r="B51" s="12" t="s">
        <v>18</v>
      </c>
      <c r="C51" s="12" t="s">
        <v>20</v>
      </c>
      <c r="D51" s="12" t="s">
        <v>53</v>
      </c>
      <c r="E51" s="12" t="s">
        <v>21</v>
      </c>
      <c r="F51" s="12" t="s">
        <v>55</v>
      </c>
      <c r="G51" s="13" t="s">
        <v>0</v>
      </c>
      <c r="H51" s="14">
        <v>15000</v>
      </c>
      <c r="I51" s="14">
        <v>15000</v>
      </c>
      <c r="J51" s="14"/>
      <c r="K51" s="9"/>
    </row>
    <row r="52" spans="1:11" ht="47.25" x14ac:dyDescent="0.2">
      <c r="A52" s="11" t="s">
        <v>22</v>
      </c>
      <c r="B52" s="12" t="s">
        <v>18</v>
      </c>
      <c r="C52" s="12" t="s">
        <v>20</v>
      </c>
      <c r="D52" s="12" t="s">
        <v>53</v>
      </c>
      <c r="E52" s="12" t="s">
        <v>21</v>
      </c>
      <c r="F52" s="12" t="s">
        <v>55</v>
      </c>
      <c r="G52" s="12" t="s">
        <v>23</v>
      </c>
      <c r="H52" s="14">
        <v>15000</v>
      </c>
      <c r="I52" s="14">
        <v>15000</v>
      </c>
      <c r="J52" s="14"/>
      <c r="K52" s="9"/>
    </row>
    <row r="53" spans="1:11" ht="47.25" x14ac:dyDescent="0.2">
      <c r="A53" s="11" t="s">
        <v>24</v>
      </c>
      <c r="B53" s="12" t="s">
        <v>18</v>
      </c>
      <c r="C53" s="12" t="s">
        <v>20</v>
      </c>
      <c r="D53" s="12" t="s">
        <v>53</v>
      </c>
      <c r="E53" s="12" t="s">
        <v>21</v>
      </c>
      <c r="F53" s="12" t="s">
        <v>55</v>
      </c>
      <c r="G53" s="12" t="s">
        <v>25</v>
      </c>
      <c r="H53" s="14">
        <v>15000</v>
      </c>
      <c r="I53" s="14">
        <v>15000</v>
      </c>
      <c r="J53" s="14"/>
      <c r="K53" s="9"/>
    </row>
    <row r="54" spans="1:11" ht="31.5" x14ac:dyDescent="0.2">
      <c r="A54" s="6" t="s">
        <v>56</v>
      </c>
      <c r="B54" s="7" t="s">
        <v>18</v>
      </c>
      <c r="C54" s="7" t="s">
        <v>20</v>
      </c>
      <c r="D54" s="7" t="s">
        <v>57</v>
      </c>
      <c r="E54" s="8" t="s">
        <v>0</v>
      </c>
      <c r="F54" s="8" t="s">
        <v>0</v>
      </c>
      <c r="G54" s="8" t="s">
        <v>0</v>
      </c>
      <c r="H54" s="9">
        <v>15000</v>
      </c>
      <c r="I54" s="9">
        <v>15000</v>
      </c>
      <c r="J54" s="9"/>
      <c r="K54" s="9"/>
    </row>
    <row r="55" spans="1:11" ht="31.5" x14ac:dyDescent="0.2">
      <c r="A55" s="6" t="s">
        <v>19</v>
      </c>
      <c r="B55" s="7" t="s">
        <v>18</v>
      </c>
      <c r="C55" s="7" t="s">
        <v>20</v>
      </c>
      <c r="D55" s="7" t="s">
        <v>57</v>
      </c>
      <c r="E55" s="7" t="s">
        <v>21</v>
      </c>
      <c r="F55" s="10" t="s">
        <v>0</v>
      </c>
      <c r="G55" s="10" t="s">
        <v>0</v>
      </c>
      <c r="H55" s="9">
        <v>15000</v>
      </c>
      <c r="I55" s="9">
        <v>15000</v>
      </c>
      <c r="J55" s="9"/>
      <c r="K55" s="9"/>
    </row>
    <row r="56" spans="1:11" ht="31.5" x14ac:dyDescent="0.2">
      <c r="A56" s="11" t="s">
        <v>56</v>
      </c>
      <c r="B56" s="12" t="s">
        <v>18</v>
      </c>
      <c r="C56" s="12" t="s">
        <v>20</v>
      </c>
      <c r="D56" s="12" t="s">
        <v>57</v>
      </c>
      <c r="E56" s="12" t="s">
        <v>21</v>
      </c>
      <c r="F56" s="12" t="s">
        <v>58</v>
      </c>
      <c r="G56" s="13" t="s">
        <v>0</v>
      </c>
      <c r="H56" s="14">
        <v>15000</v>
      </c>
      <c r="I56" s="14">
        <v>15000</v>
      </c>
      <c r="J56" s="14"/>
      <c r="K56" s="9"/>
    </row>
    <row r="57" spans="1:11" ht="47.25" x14ac:dyDescent="0.2">
      <c r="A57" s="11" t="s">
        <v>22</v>
      </c>
      <c r="B57" s="12" t="s">
        <v>18</v>
      </c>
      <c r="C57" s="12" t="s">
        <v>20</v>
      </c>
      <c r="D57" s="12" t="s">
        <v>57</v>
      </c>
      <c r="E57" s="12" t="s">
        <v>21</v>
      </c>
      <c r="F57" s="12" t="s">
        <v>58</v>
      </c>
      <c r="G57" s="12" t="s">
        <v>23</v>
      </c>
      <c r="H57" s="14">
        <v>15000</v>
      </c>
      <c r="I57" s="14">
        <v>15000</v>
      </c>
      <c r="J57" s="14"/>
      <c r="K57" s="9"/>
    </row>
    <row r="58" spans="1:11" ht="47.25" x14ac:dyDescent="0.2">
      <c r="A58" s="11" t="s">
        <v>24</v>
      </c>
      <c r="B58" s="12" t="s">
        <v>18</v>
      </c>
      <c r="C58" s="12" t="s">
        <v>20</v>
      </c>
      <c r="D58" s="12" t="s">
        <v>57</v>
      </c>
      <c r="E58" s="12" t="s">
        <v>21</v>
      </c>
      <c r="F58" s="12" t="s">
        <v>58</v>
      </c>
      <c r="G58" s="12" t="s">
        <v>25</v>
      </c>
      <c r="H58" s="14">
        <v>15000</v>
      </c>
      <c r="I58" s="14">
        <v>15000</v>
      </c>
      <c r="J58" s="14"/>
      <c r="K58" s="9"/>
    </row>
    <row r="59" spans="1:11" ht="141.75" x14ac:dyDescent="0.2">
      <c r="A59" s="6" t="s">
        <v>59</v>
      </c>
      <c r="B59" s="7" t="s">
        <v>18</v>
      </c>
      <c r="C59" s="7" t="s">
        <v>20</v>
      </c>
      <c r="D59" s="7" t="s">
        <v>18</v>
      </c>
      <c r="E59" s="8" t="s">
        <v>0</v>
      </c>
      <c r="F59" s="8" t="s">
        <v>0</v>
      </c>
      <c r="G59" s="8" t="s">
        <v>0</v>
      </c>
      <c r="H59" s="9">
        <v>1659812</v>
      </c>
      <c r="I59" s="9">
        <v>1659812</v>
      </c>
      <c r="J59" s="9">
        <f>J60</f>
        <v>325057.64</v>
      </c>
      <c r="K59" s="9">
        <f t="shared" si="1"/>
        <v>19.584003489551829</v>
      </c>
    </row>
    <row r="60" spans="1:11" ht="31.5" x14ac:dyDescent="0.2">
      <c r="A60" s="6" t="s">
        <v>19</v>
      </c>
      <c r="B60" s="7" t="s">
        <v>18</v>
      </c>
      <c r="C60" s="7" t="s">
        <v>20</v>
      </c>
      <c r="D60" s="7" t="s">
        <v>18</v>
      </c>
      <c r="E60" s="7" t="s">
        <v>21</v>
      </c>
      <c r="F60" s="10" t="s">
        <v>0</v>
      </c>
      <c r="G60" s="10" t="s">
        <v>0</v>
      </c>
      <c r="H60" s="9">
        <v>1659812</v>
      </c>
      <c r="I60" s="9">
        <v>1659812</v>
      </c>
      <c r="J60" s="9">
        <f>J61</f>
        <v>325057.64</v>
      </c>
      <c r="K60" s="9">
        <f t="shared" si="1"/>
        <v>19.584003489551829</v>
      </c>
    </row>
    <row r="61" spans="1:11" ht="126" x14ac:dyDescent="0.2">
      <c r="A61" s="11" t="s">
        <v>59</v>
      </c>
      <c r="B61" s="12" t="s">
        <v>18</v>
      </c>
      <c r="C61" s="12" t="s">
        <v>20</v>
      </c>
      <c r="D61" s="12" t="s">
        <v>18</v>
      </c>
      <c r="E61" s="12" t="s">
        <v>21</v>
      </c>
      <c r="F61" s="12" t="s">
        <v>60</v>
      </c>
      <c r="G61" s="13" t="s">
        <v>0</v>
      </c>
      <c r="H61" s="14">
        <v>1659812</v>
      </c>
      <c r="I61" s="14">
        <v>1659812</v>
      </c>
      <c r="J61" s="14">
        <f>J63</f>
        <v>325057.64</v>
      </c>
      <c r="K61" s="9">
        <f t="shared" si="1"/>
        <v>19.584003489551829</v>
      </c>
    </row>
    <row r="62" spans="1:11" ht="15.75" x14ac:dyDescent="0.2">
      <c r="A62" s="11" t="s">
        <v>29</v>
      </c>
      <c r="B62" s="12" t="s">
        <v>18</v>
      </c>
      <c r="C62" s="12" t="s">
        <v>20</v>
      </c>
      <c r="D62" s="12" t="s">
        <v>18</v>
      </c>
      <c r="E62" s="12" t="s">
        <v>21</v>
      </c>
      <c r="F62" s="12" t="s">
        <v>60</v>
      </c>
      <c r="G62" s="12" t="s">
        <v>30</v>
      </c>
      <c r="H62" s="14">
        <v>1659812</v>
      </c>
      <c r="I62" s="14">
        <v>1659812</v>
      </c>
      <c r="J62" s="14">
        <v>325057.64</v>
      </c>
      <c r="K62" s="9">
        <f t="shared" si="1"/>
        <v>19.584003489551829</v>
      </c>
    </row>
    <row r="63" spans="1:11" ht="15.75" x14ac:dyDescent="0.2">
      <c r="A63" s="11" t="s">
        <v>31</v>
      </c>
      <c r="B63" s="12" t="s">
        <v>18</v>
      </c>
      <c r="C63" s="12" t="s">
        <v>20</v>
      </c>
      <c r="D63" s="12" t="s">
        <v>18</v>
      </c>
      <c r="E63" s="12" t="s">
        <v>21</v>
      </c>
      <c r="F63" s="12" t="s">
        <v>60</v>
      </c>
      <c r="G63" s="12" t="s">
        <v>32</v>
      </c>
      <c r="H63" s="14">
        <v>1659812</v>
      </c>
      <c r="I63" s="14">
        <v>1659812</v>
      </c>
      <c r="J63" s="14">
        <v>325057.64</v>
      </c>
      <c r="K63" s="9">
        <f t="shared" si="1"/>
        <v>19.584003489551829</v>
      </c>
    </row>
    <row r="64" spans="1:11" ht="31.5" x14ac:dyDescent="0.2">
      <c r="A64" s="6" t="s">
        <v>75</v>
      </c>
      <c r="B64" s="7" t="s">
        <v>18</v>
      </c>
      <c r="C64" s="7" t="s">
        <v>20</v>
      </c>
      <c r="D64" s="7" t="s">
        <v>61</v>
      </c>
      <c r="E64" s="8" t="s">
        <v>0</v>
      </c>
      <c r="F64" s="8" t="s">
        <v>0</v>
      </c>
      <c r="G64" s="8" t="s">
        <v>0</v>
      </c>
      <c r="H64" s="9">
        <v>60450</v>
      </c>
      <c r="I64" s="9">
        <v>60450</v>
      </c>
      <c r="J64" s="9"/>
      <c r="K64" s="9"/>
    </row>
    <row r="65" spans="1:11" ht="31.5" x14ac:dyDescent="0.2">
      <c r="A65" s="6" t="s">
        <v>19</v>
      </c>
      <c r="B65" s="7" t="s">
        <v>18</v>
      </c>
      <c r="C65" s="7" t="s">
        <v>20</v>
      </c>
      <c r="D65" s="7" t="s">
        <v>61</v>
      </c>
      <c r="E65" s="7" t="s">
        <v>21</v>
      </c>
      <c r="F65" s="10" t="s">
        <v>0</v>
      </c>
      <c r="G65" s="10" t="s">
        <v>0</v>
      </c>
      <c r="H65" s="9">
        <v>60450</v>
      </c>
      <c r="I65" s="9">
        <v>60450</v>
      </c>
      <c r="J65" s="9"/>
      <c r="K65" s="9"/>
    </row>
    <row r="66" spans="1:11" ht="15.75" x14ac:dyDescent="0.2">
      <c r="A66" s="11" t="s">
        <v>76</v>
      </c>
      <c r="B66" s="12" t="s">
        <v>18</v>
      </c>
      <c r="C66" s="12" t="s">
        <v>20</v>
      </c>
      <c r="D66" s="12" t="s">
        <v>61</v>
      </c>
      <c r="E66" s="12" t="s">
        <v>21</v>
      </c>
      <c r="F66" s="12" t="s">
        <v>62</v>
      </c>
      <c r="G66" s="13" t="s">
        <v>0</v>
      </c>
      <c r="H66" s="14">
        <v>60450</v>
      </c>
      <c r="I66" s="14">
        <v>60450</v>
      </c>
      <c r="J66" s="14"/>
      <c r="K66" s="9"/>
    </row>
    <row r="67" spans="1:11" ht="47.25" x14ac:dyDescent="0.2">
      <c r="A67" s="11" t="s">
        <v>22</v>
      </c>
      <c r="B67" s="12" t="s">
        <v>18</v>
      </c>
      <c r="C67" s="12" t="s">
        <v>20</v>
      </c>
      <c r="D67" s="12" t="s">
        <v>61</v>
      </c>
      <c r="E67" s="12" t="s">
        <v>21</v>
      </c>
      <c r="F67" s="12" t="s">
        <v>62</v>
      </c>
      <c r="G67" s="12" t="s">
        <v>23</v>
      </c>
      <c r="H67" s="14">
        <v>60450</v>
      </c>
      <c r="I67" s="14">
        <v>60450</v>
      </c>
      <c r="J67" s="14"/>
      <c r="K67" s="9"/>
    </row>
    <row r="68" spans="1:11" ht="47.25" x14ac:dyDescent="0.2">
      <c r="A68" s="11" t="s">
        <v>24</v>
      </c>
      <c r="B68" s="12" t="s">
        <v>18</v>
      </c>
      <c r="C68" s="12" t="s">
        <v>20</v>
      </c>
      <c r="D68" s="12" t="s">
        <v>61</v>
      </c>
      <c r="E68" s="12" t="s">
        <v>21</v>
      </c>
      <c r="F68" s="12" t="s">
        <v>62</v>
      </c>
      <c r="G68" s="12" t="s">
        <v>25</v>
      </c>
      <c r="H68" s="14">
        <v>60450</v>
      </c>
      <c r="I68" s="14">
        <v>60450</v>
      </c>
      <c r="J68" s="14"/>
      <c r="K68" s="9"/>
    </row>
    <row r="69" spans="1:11" ht="31.5" x14ac:dyDescent="0.2">
      <c r="A69" s="6" t="s">
        <v>77</v>
      </c>
      <c r="B69" s="7" t="s">
        <v>18</v>
      </c>
      <c r="C69" s="7" t="s">
        <v>20</v>
      </c>
      <c r="D69" s="7" t="s">
        <v>63</v>
      </c>
      <c r="E69" s="8" t="s">
        <v>0</v>
      </c>
      <c r="F69" s="8" t="s">
        <v>0</v>
      </c>
      <c r="G69" s="8" t="s">
        <v>0</v>
      </c>
      <c r="H69" s="9">
        <v>6000</v>
      </c>
      <c r="I69" s="9">
        <v>6000</v>
      </c>
      <c r="J69" s="9">
        <f>J70</f>
        <v>6000</v>
      </c>
      <c r="K69" s="9">
        <f t="shared" si="1"/>
        <v>100</v>
      </c>
    </row>
    <row r="70" spans="1:11" ht="31.5" x14ac:dyDescent="0.2">
      <c r="A70" s="6" t="s">
        <v>19</v>
      </c>
      <c r="B70" s="7" t="s">
        <v>18</v>
      </c>
      <c r="C70" s="7" t="s">
        <v>20</v>
      </c>
      <c r="D70" s="7" t="s">
        <v>63</v>
      </c>
      <c r="E70" s="7" t="s">
        <v>21</v>
      </c>
      <c r="F70" s="10" t="s">
        <v>0</v>
      </c>
      <c r="G70" s="10" t="s">
        <v>0</v>
      </c>
      <c r="H70" s="9">
        <v>6000</v>
      </c>
      <c r="I70" s="9">
        <v>6000</v>
      </c>
      <c r="J70" s="9">
        <f>J71</f>
        <v>6000</v>
      </c>
      <c r="K70" s="9">
        <f t="shared" si="1"/>
        <v>100</v>
      </c>
    </row>
    <row r="71" spans="1:11" ht="31.5" x14ac:dyDescent="0.2">
      <c r="A71" s="11" t="s">
        <v>77</v>
      </c>
      <c r="B71" s="12" t="s">
        <v>18</v>
      </c>
      <c r="C71" s="12" t="s">
        <v>20</v>
      </c>
      <c r="D71" s="12" t="s">
        <v>63</v>
      </c>
      <c r="E71" s="12" t="s">
        <v>21</v>
      </c>
      <c r="F71" s="12" t="s">
        <v>64</v>
      </c>
      <c r="G71" s="13" t="s">
        <v>0</v>
      </c>
      <c r="H71" s="14">
        <v>6000</v>
      </c>
      <c r="I71" s="14">
        <v>6000</v>
      </c>
      <c r="J71" s="14">
        <f>J73</f>
        <v>6000</v>
      </c>
      <c r="K71" s="9">
        <f t="shared" si="1"/>
        <v>100</v>
      </c>
    </row>
    <row r="72" spans="1:11" ht="15.75" x14ac:dyDescent="0.2">
      <c r="A72" s="11" t="s">
        <v>65</v>
      </c>
      <c r="B72" s="12" t="s">
        <v>18</v>
      </c>
      <c r="C72" s="12" t="s">
        <v>20</v>
      </c>
      <c r="D72" s="12" t="s">
        <v>63</v>
      </c>
      <c r="E72" s="12" t="s">
        <v>21</v>
      </c>
      <c r="F72" s="12" t="s">
        <v>64</v>
      </c>
      <c r="G72" s="12" t="s">
        <v>66</v>
      </c>
      <c r="H72" s="14">
        <v>6000</v>
      </c>
      <c r="I72" s="14">
        <v>6000</v>
      </c>
      <c r="J72" s="14">
        <v>6000</v>
      </c>
      <c r="K72" s="9">
        <f t="shared" si="1"/>
        <v>100</v>
      </c>
    </row>
    <row r="73" spans="1:11" ht="31.5" x14ac:dyDescent="0.2">
      <c r="A73" s="11" t="s">
        <v>67</v>
      </c>
      <c r="B73" s="12" t="s">
        <v>18</v>
      </c>
      <c r="C73" s="12" t="s">
        <v>20</v>
      </c>
      <c r="D73" s="12" t="s">
        <v>63</v>
      </c>
      <c r="E73" s="12" t="s">
        <v>21</v>
      </c>
      <c r="F73" s="12" t="s">
        <v>64</v>
      </c>
      <c r="G73" s="12" t="s">
        <v>68</v>
      </c>
      <c r="H73" s="14">
        <v>6000</v>
      </c>
      <c r="I73" s="14">
        <v>6000</v>
      </c>
      <c r="J73" s="14">
        <v>6000</v>
      </c>
      <c r="K73" s="9">
        <f t="shared" si="1"/>
        <v>100</v>
      </c>
    </row>
    <row r="74" spans="1:11" ht="110.25" x14ac:dyDescent="0.2">
      <c r="A74" s="6" t="s">
        <v>80</v>
      </c>
      <c r="B74" s="7">
        <v>25</v>
      </c>
      <c r="C74" s="7" t="s">
        <v>20</v>
      </c>
      <c r="D74" s="7" t="s">
        <v>73</v>
      </c>
      <c r="E74" s="10" t="s">
        <v>0</v>
      </c>
      <c r="F74" s="10" t="s">
        <v>0</v>
      </c>
      <c r="G74" s="10" t="s">
        <v>0</v>
      </c>
      <c r="H74" s="9">
        <v>600</v>
      </c>
      <c r="I74" s="9">
        <v>600</v>
      </c>
      <c r="J74" s="15"/>
      <c r="K74" s="9"/>
    </row>
    <row r="75" spans="1:11" ht="31.5" x14ac:dyDescent="0.2">
      <c r="A75" s="6" t="s">
        <v>19</v>
      </c>
      <c r="B75" s="7">
        <v>25</v>
      </c>
      <c r="C75" s="7" t="s">
        <v>20</v>
      </c>
      <c r="D75" s="7" t="s">
        <v>73</v>
      </c>
      <c r="E75" s="7">
        <v>925</v>
      </c>
      <c r="F75" s="10" t="s">
        <v>0</v>
      </c>
      <c r="G75" s="10" t="s">
        <v>0</v>
      </c>
      <c r="H75" s="9">
        <v>600</v>
      </c>
      <c r="I75" s="9">
        <v>600</v>
      </c>
      <c r="J75" s="15"/>
      <c r="K75" s="9"/>
    </row>
    <row r="76" spans="1:11" ht="94.5" x14ac:dyDescent="0.2">
      <c r="A76" s="11" t="s">
        <v>80</v>
      </c>
      <c r="B76" s="12">
        <v>25</v>
      </c>
      <c r="C76" s="12" t="s">
        <v>20</v>
      </c>
      <c r="D76" s="12" t="s">
        <v>73</v>
      </c>
      <c r="E76" s="12">
        <v>925</v>
      </c>
      <c r="F76" s="12" t="s">
        <v>81</v>
      </c>
      <c r="G76" s="13" t="s">
        <v>0</v>
      </c>
      <c r="H76" s="14">
        <v>600</v>
      </c>
      <c r="I76" s="14">
        <v>600</v>
      </c>
      <c r="J76" s="16"/>
      <c r="K76" s="9"/>
    </row>
    <row r="77" spans="1:11" ht="15.75" x14ac:dyDescent="0.2">
      <c r="A77" s="11" t="s">
        <v>29</v>
      </c>
      <c r="B77" s="12">
        <v>25</v>
      </c>
      <c r="C77" s="12" t="s">
        <v>20</v>
      </c>
      <c r="D77" s="12" t="s">
        <v>73</v>
      </c>
      <c r="E77" s="12">
        <v>925</v>
      </c>
      <c r="F77" s="12" t="s">
        <v>81</v>
      </c>
      <c r="G77" s="12" t="s">
        <v>30</v>
      </c>
      <c r="H77" s="14">
        <v>600</v>
      </c>
      <c r="I77" s="14">
        <v>600</v>
      </c>
      <c r="J77" s="16"/>
      <c r="K77" s="9"/>
    </row>
    <row r="78" spans="1:11" ht="15.75" x14ac:dyDescent="0.2">
      <c r="A78" s="11" t="s">
        <v>31</v>
      </c>
      <c r="B78" s="12">
        <v>25</v>
      </c>
      <c r="C78" s="12" t="s">
        <v>20</v>
      </c>
      <c r="D78" s="12" t="s">
        <v>73</v>
      </c>
      <c r="E78" s="12">
        <v>925</v>
      </c>
      <c r="F78" s="12" t="s">
        <v>81</v>
      </c>
      <c r="G78" s="12" t="s">
        <v>32</v>
      </c>
      <c r="H78" s="14">
        <v>600</v>
      </c>
      <c r="I78" s="14">
        <v>600</v>
      </c>
      <c r="J78" s="16"/>
      <c r="K78" s="9"/>
    </row>
    <row r="79" spans="1:11" ht="63" x14ac:dyDescent="0.2">
      <c r="A79" s="6" t="s">
        <v>79</v>
      </c>
      <c r="B79" s="7" t="s">
        <v>69</v>
      </c>
      <c r="C79" s="8" t="s">
        <v>0</v>
      </c>
      <c r="D79" s="8" t="s">
        <v>0</v>
      </c>
      <c r="E79" s="8" t="s">
        <v>0</v>
      </c>
      <c r="F79" s="8" t="s">
        <v>0</v>
      </c>
      <c r="G79" s="8" t="s">
        <v>0</v>
      </c>
      <c r="H79" s="9">
        <f>H80</f>
        <v>1142811.31</v>
      </c>
      <c r="I79" s="9">
        <f>I80</f>
        <v>1142811.31</v>
      </c>
      <c r="J79" s="9"/>
      <c r="K79" s="9"/>
    </row>
    <row r="80" spans="1:11" ht="47.25" x14ac:dyDescent="0.2">
      <c r="A80" s="6" t="s">
        <v>70</v>
      </c>
      <c r="B80" s="7" t="s">
        <v>69</v>
      </c>
      <c r="C80" s="7" t="s">
        <v>20</v>
      </c>
      <c r="D80" s="7" t="s">
        <v>71</v>
      </c>
      <c r="E80" s="8" t="s">
        <v>0</v>
      </c>
      <c r="F80" s="8" t="s">
        <v>0</v>
      </c>
      <c r="G80" s="8" t="s">
        <v>0</v>
      </c>
      <c r="H80" s="9">
        <f>H81</f>
        <v>1142811.31</v>
      </c>
      <c r="I80" s="9">
        <f>I81</f>
        <v>1142811.31</v>
      </c>
      <c r="J80" s="9"/>
      <c r="K80" s="9"/>
    </row>
    <row r="81" spans="1:11" ht="31.5" x14ac:dyDescent="0.2">
      <c r="A81" s="6" t="s">
        <v>19</v>
      </c>
      <c r="B81" s="7" t="s">
        <v>69</v>
      </c>
      <c r="C81" s="7" t="s">
        <v>20</v>
      </c>
      <c r="D81" s="7" t="s">
        <v>71</v>
      </c>
      <c r="E81" s="7" t="s">
        <v>21</v>
      </c>
      <c r="F81" s="10" t="s">
        <v>0</v>
      </c>
      <c r="G81" s="10" t="s">
        <v>0</v>
      </c>
      <c r="H81" s="9">
        <v>1142811.31</v>
      </c>
      <c r="I81" s="9">
        <v>1142811.31</v>
      </c>
      <c r="J81" s="9"/>
      <c r="K81" s="9"/>
    </row>
    <row r="82" spans="1:11" ht="31.5" x14ac:dyDescent="0.2">
      <c r="A82" s="11" t="s">
        <v>70</v>
      </c>
      <c r="B82" s="12" t="s">
        <v>69</v>
      </c>
      <c r="C82" s="12" t="s">
        <v>20</v>
      </c>
      <c r="D82" s="12" t="s">
        <v>71</v>
      </c>
      <c r="E82" s="12" t="s">
        <v>21</v>
      </c>
      <c r="F82" s="12" t="s">
        <v>72</v>
      </c>
      <c r="G82" s="13" t="s">
        <v>0</v>
      </c>
      <c r="H82" s="14">
        <v>1142811.31</v>
      </c>
      <c r="I82" s="14">
        <v>1142811.31</v>
      </c>
      <c r="J82" s="14"/>
      <c r="K82" s="9"/>
    </row>
    <row r="83" spans="1:11" ht="47.25" x14ac:dyDescent="0.2">
      <c r="A83" s="11" t="s">
        <v>22</v>
      </c>
      <c r="B83" s="12" t="s">
        <v>69</v>
      </c>
      <c r="C83" s="12" t="s">
        <v>20</v>
      </c>
      <c r="D83" s="12" t="s">
        <v>71</v>
      </c>
      <c r="E83" s="12" t="s">
        <v>21</v>
      </c>
      <c r="F83" s="12" t="s">
        <v>72</v>
      </c>
      <c r="G83" s="12" t="s">
        <v>23</v>
      </c>
      <c r="H83" s="14">
        <v>1142811.31</v>
      </c>
      <c r="I83" s="14">
        <v>1142811.31</v>
      </c>
      <c r="J83" s="14"/>
      <c r="K83" s="9"/>
    </row>
    <row r="84" spans="1:11" ht="47.25" x14ac:dyDescent="0.2">
      <c r="A84" s="11" t="s">
        <v>24</v>
      </c>
      <c r="B84" s="12" t="s">
        <v>69</v>
      </c>
      <c r="C84" s="12" t="s">
        <v>20</v>
      </c>
      <c r="D84" s="12" t="s">
        <v>71</v>
      </c>
      <c r="E84" s="12" t="s">
        <v>21</v>
      </c>
      <c r="F84" s="12" t="s">
        <v>72</v>
      </c>
      <c r="G84" s="12" t="s">
        <v>25</v>
      </c>
      <c r="H84" s="14">
        <v>1142811.31</v>
      </c>
      <c r="I84" s="14">
        <v>1142811.31</v>
      </c>
      <c r="J84" s="14"/>
      <c r="K84" s="9"/>
    </row>
    <row r="85" spans="1:11" ht="15.75" x14ac:dyDescent="0.2">
      <c r="A85" s="22" t="s">
        <v>74</v>
      </c>
      <c r="B85" s="22"/>
      <c r="C85" s="22"/>
      <c r="D85" s="22"/>
      <c r="E85" s="22"/>
      <c r="F85" s="22"/>
      <c r="G85" s="22"/>
      <c r="H85" s="9">
        <f>H10+H79</f>
        <v>12868004.590000002</v>
      </c>
      <c r="I85" s="9">
        <f>I10+I79</f>
        <v>12868004.590000002</v>
      </c>
      <c r="J85" s="9">
        <f>J10+J79</f>
        <v>1447823.79</v>
      </c>
      <c r="K85" s="9">
        <f t="shared" ref="K85" si="3">J85/I85%</f>
        <v>11.251346546185836</v>
      </c>
    </row>
    <row r="90" spans="1:11" x14ac:dyDescent="0.2">
      <c r="H90" s="5"/>
      <c r="I90" s="5"/>
      <c r="J90" s="5"/>
      <c r="K90" s="5"/>
    </row>
    <row r="92" spans="1:11" x14ac:dyDescent="0.2">
      <c r="H92" s="5"/>
      <c r="I92" s="5"/>
      <c r="J92" s="5"/>
    </row>
  </sheetData>
  <mergeCells count="8">
    <mergeCell ref="A6:K6"/>
    <mergeCell ref="A7:K7"/>
    <mergeCell ref="A85:G85"/>
    <mergeCell ref="I1:K1"/>
    <mergeCell ref="H2:K2"/>
    <mergeCell ref="H3:K3"/>
    <mergeCell ref="H4:K4"/>
    <mergeCell ref="H5:K5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2023-05-03T07:14:16Z</dcterms:modified>
</cp:coreProperties>
</file>