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сайт\ДЛЯ САЙТА\03122019\12122019\"/>
    </mc:Choice>
  </mc:AlternateContent>
  <bookViews>
    <workbookView xWindow="375" yWindow="1875" windowWidth="11325" windowHeight="43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G28" i="1" l="1"/>
  <c r="G27" i="1"/>
  <c r="G29" i="1"/>
  <c r="G51" i="1"/>
  <c r="G82" i="1"/>
  <c r="G72" i="1"/>
  <c r="G76" i="1"/>
  <c r="G57" i="1"/>
  <c r="H51" i="1"/>
  <c r="I51" i="1"/>
</calcChain>
</file>

<file path=xl/sharedStrings.xml><?xml version="1.0" encoding="utf-8"?>
<sst xmlns="http://schemas.openxmlformats.org/spreadsheetml/2006/main" count="227" uniqueCount="191">
  <si>
    <t>IV квартал</t>
  </si>
  <si>
    <t xml:space="preserve">I квартал </t>
  </si>
  <si>
    <t xml:space="preserve">II квартал </t>
  </si>
  <si>
    <t xml:space="preserve">III вкартал </t>
  </si>
  <si>
    <t xml:space="preserve">Код </t>
  </si>
  <si>
    <t>Наименование</t>
  </si>
  <si>
    <t xml:space="preserve">всего на год </t>
  </si>
  <si>
    <t>Расходы</t>
  </si>
  <si>
    <t xml:space="preserve">Целевая статья </t>
  </si>
  <si>
    <t>Вид расходов</t>
  </si>
  <si>
    <t>Эк. статья</t>
  </si>
  <si>
    <t xml:space="preserve">III квартал </t>
  </si>
  <si>
    <t xml:space="preserve">IV квартал </t>
  </si>
  <si>
    <t>226</t>
  </si>
  <si>
    <t>34650</t>
  </si>
  <si>
    <t>руб.</t>
  </si>
  <si>
    <t>Глава</t>
  </si>
  <si>
    <t>районов</t>
  </si>
  <si>
    <t>001</t>
  </si>
  <si>
    <t>902  20202999050000  151</t>
  </si>
  <si>
    <t>Субсидии бюджетам муниципальных образований на проведение учебных сборов учащихся общеобразовательных учреждений</t>
  </si>
  <si>
    <t>079</t>
  </si>
  <si>
    <t>500</t>
  </si>
  <si>
    <t>Измен.бюд.классиф.(Свалка)</t>
  </si>
  <si>
    <t>0503</t>
  </si>
  <si>
    <t>6000400</t>
  </si>
  <si>
    <t>006</t>
  </si>
  <si>
    <t>182 10501010010000 110</t>
  </si>
  <si>
    <t xml:space="preserve">Налог, взимаемый с налогоплательщиков, выбравших в качестве объекта налогообложения доходы </t>
  </si>
  <si>
    <t>498 11201000010000 120</t>
  </si>
  <si>
    <t>Плата за негативное воздействие на окружающую среду</t>
  </si>
  <si>
    <t>901 11406014100000 420</t>
  </si>
  <si>
    <t>Доходы от продажи земельных участков, государственная собственность на которые не разграничена и которые расположены в границах поселений</t>
  </si>
  <si>
    <t>902 20203028050000 151</t>
  </si>
  <si>
    <t>Субвенция бюджетам субъектов РФ и муниципальных образований (внедрение инновационных образовательных программ)</t>
  </si>
  <si>
    <t>903 30302050050000  180</t>
  </si>
  <si>
    <t xml:space="preserve">Прочие безвозмездные поступления учреждениям, находящимся в ведении органов местного самоуправления муниципальных районов </t>
  </si>
  <si>
    <t>ВЦП"Разв. здрав.Брянской обл."</t>
  </si>
  <si>
    <t>0910</t>
  </si>
  <si>
    <t>8224700</t>
  </si>
  <si>
    <t>ЦРБ(хоз.обзав.молод.спец.)</t>
  </si>
  <si>
    <t>0901</t>
  </si>
  <si>
    <t>4709900</t>
  </si>
  <si>
    <t>+14910</t>
  </si>
  <si>
    <t>+24003</t>
  </si>
  <si>
    <t>+24004</t>
  </si>
  <si>
    <t>администрация Жирятинского района</t>
  </si>
  <si>
    <t>Отдел образования администрации Жирятинского района</t>
  </si>
  <si>
    <t>Подраздел</t>
  </si>
  <si>
    <t>Детские сады (материальная помощь к отпуску)</t>
  </si>
  <si>
    <t>0701</t>
  </si>
  <si>
    <t>0301110630</t>
  </si>
  <si>
    <t>Дошкольные группы (материальная помощь к отпуску)</t>
  </si>
  <si>
    <t>0301110640</t>
  </si>
  <si>
    <t>0</t>
  </si>
  <si>
    <t>0104</t>
  </si>
  <si>
    <t>Финансовый отдел администрации Жирятинского района</t>
  </si>
  <si>
    <t>Итого:</t>
  </si>
  <si>
    <t>0702</t>
  </si>
  <si>
    <t>0101180040</t>
  </si>
  <si>
    <t>244</t>
  </si>
  <si>
    <t>2019 г.</t>
  </si>
  <si>
    <t>Всего:</t>
  </si>
  <si>
    <t>0113</t>
  </si>
  <si>
    <t>1000080070</t>
  </si>
  <si>
    <t>540</t>
  </si>
  <si>
    <t>Комитет по управлению муниципальным имуществом</t>
  </si>
  <si>
    <t>0401280900</t>
  </si>
  <si>
    <t>0502</t>
  </si>
  <si>
    <t>Администрация района ( заработная плата, начисления на выплаты по оплате труда)</t>
  </si>
  <si>
    <t>120</t>
  </si>
  <si>
    <t>0309</t>
  </si>
  <si>
    <t>0103180700</t>
  </si>
  <si>
    <t>0801</t>
  </si>
  <si>
    <t>611</t>
  </si>
  <si>
    <t>0108380480</t>
  </si>
  <si>
    <t>1403</t>
  </si>
  <si>
    <t>Поддержка мер по обеспечению сбалансированности бюджетов поселений (Морачевское СП)</t>
  </si>
  <si>
    <t>0209483020</t>
  </si>
  <si>
    <t>0301280300</t>
  </si>
  <si>
    <t>0301280310</t>
  </si>
  <si>
    <t>Организация питания в образовательных организациях</t>
  </si>
  <si>
    <t>0301482350</t>
  </si>
  <si>
    <t>0709</t>
  </si>
  <si>
    <t>0301180720</t>
  </si>
  <si>
    <t>Мероприятия по комплексной безопасности муниципальных учреждений</t>
  </si>
  <si>
    <t>0301482430</t>
  </si>
  <si>
    <t xml:space="preserve">Внесение изменений в бюджет Жирятинского района на 2019 год </t>
  </si>
  <si>
    <t xml:space="preserve">Оценка имущества, признание прав и регулирование отношений муниципальной собственности </t>
  </si>
  <si>
    <t>Код</t>
  </si>
  <si>
    <t xml:space="preserve">Наименование </t>
  </si>
  <si>
    <t xml:space="preserve">2019 г. </t>
  </si>
  <si>
    <t>000 202 30024 05 0000 151</t>
  </si>
  <si>
    <t>Всего безвозмездные поступления</t>
  </si>
  <si>
    <t xml:space="preserve">Всего собственные </t>
  </si>
  <si>
    <t>ИТОГО</t>
  </si>
  <si>
    <t>+173 630</t>
  </si>
  <si>
    <t>ЕДДС (оплата труда,услуги связи)</t>
  </si>
  <si>
    <t>+181 116</t>
  </si>
  <si>
    <t>+100 000</t>
  </si>
  <si>
    <t>Жирятинский районный Совет народных депутатов</t>
  </si>
  <si>
    <t>Информационное обеспечение органов местного самоуправления</t>
  </si>
  <si>
    <t>0103</t>
  </si>
  <si>
    <t>Глава администрации района (заработная плата, начисления на выплаты по оплате труда)</t>
  </si>
  <si>
    <t>0101180020</t>
  </si>
  <si>
    <t>+22231</t>
  </si>
  <si>
    <t>-240 863</t>
  </si>
  <si>
    <t>+290 957</t>
  </si>
  <si>
    <t>Исполнение исковых требований на основании вступивших в законную силу судебных актов</t>
  </si>
  <si>
    <t>244,831</t>
  </si>
  <si>
    <t>+285 372</t>
  </si>
  <si>
    <t>Выплата муниципальных пенсий</t>
  </si>
  <si>
    <t>1001</t>
  </si>
  <si>
    <t>1000083270</t>
  </si>
  <si>
    <t>0102182450</t>
  </si>
  <si>
    <t>321</t>
  </si>
  <si>
    <t>+78 291</t>
  </si>
  <si>
    <t>+28 362</t>
  </si>
  <si>
    <t>Мероприятия по землеустройству и землепользованию</t>
  </si>
  <si>
    <t>0412</t>
  </si>
  <si>
    <t>0401280910</t>
  </si>
  <si>
    <t>+57 000</t>
  </si>
  <si>
    <t>Детские сады (оплата коммунальных услуг, ремонт эвакуационного выхода)</t>
  </si>
  <si>
    <t>+60000</t>
  </si>
  <si>
    <t>-1000000</t>
  </si>
  <si>
    <t>Школы (оплата труда)</t>
  </si>
  <si>
    <t>+773 088</t>
  </si>
  <si>
    <t>+13 968</t>
  </si>
  <si>
    <t xml:space="preserve">Школы (капитальный ремонт кровель муниципальных образовательных организаций Брянской области)   </t>
  </si>
  <si>
    <t>03018S4850</t>
  </si>
  <si>
    <t>-225400</t>
  </si>
  <si>
    <t>Мероприятия по работе с семьей, детьми и молодежью</t>
  </si>
  <si>
    <t>0707</t>
  </si>
  <si>
    <t>0301482360</t>
  </si>
  <si>
    <t>-444</t>
  </si>
  <si>
    <t>+202 194</t>
  </si>
  <si>
    <t>РОО (заработная плата,коммунальные услуги,  услуги связи, заправка картриджей и ремонт принтера, мед.осмотры, обслуживание 1С, приобретение программного обеспечения (антивирус), приобретение неисключительных лицензионных прав на программное обеспечение СБИС, ГСМ, приобретение запасных частей для автомобиля, канцелярские товары )</t>
  </si>
  <si>
    <t>+166 922</t>
  </si>
  <si>
    <t>-29900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</si>
  <si>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 (уменьшение числа получателей).</t>
  </si>
  <si>
    <t>-141879,5</t>
  </si>
  <si>
    <t>1004</t>
  </si>
  <si>
    <t>0301614780</t>
  </si>
  <si>
    <t>0108114210</t>
  </si>
  <si>
    <t>-68700</t>
  </si>
  <si>
    <t>Предоставление мер социальной поддержки по оплате жилья и коммунальных услуг отдельным категориям граждан, работающих в учреждениях культуры</t>
  </si>
  <si>
    <t>Приобретение специализированной техники для предприятий жилищно-коммунального комплекса (уменьшение расходов в связи со сложившейся экономией)</t>
  </si>
  <si>
    <t>01054S3430</t>
  </si>
  <si>
    <t>-368221,96</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</si>
  <si>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</si>
  <si>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+163 600</t>
  </si>
  <si>
    <t>0101516723</t>
  </si>
  <si>
    <t>300</t>
  </si>
  <si>
    <t>Дотации бюджетам муниципальных районов на поддержку мер по обеспечению сбалансированности бюджетов</t>
  </si>
  <si>
    <t xml:space="preserve">000 20215002 05 0000 150 </t>
  </si>
  <si>
    <t>+1 000 000</t>
  </si>
  <si>
    <t xml:space="preserve">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(городских округов)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t>
  </si>
  <si>
    <t xml:space="preserve">000 20230024 05 0000 150 </t>
  </si>
  <si>
    <t xml:space="preserve">000  20229999 05 0000 150 </t>
  </si>
  <si>
    <t xml:space="preserve">- 368 221,96 </t>
  </si>
  <si>
    <t>-29 900</t>
  </si>
  <si>
    <t xml:space="preserve">Прочие субсидии бюджетам муниципальных районов (капитальный ремонт кровель муниципальных образовательных организаций Брянской области)  </t>
  </si>
  <si>
    <t xml:space="preserve">-211 876 </t>
  </si>
  <si>
    <t xml:space="preserve">Прочие субсидии бюджетам муниципальных районов (приобретение специализированной техники для предприятий жилищно-коммунального комплекса) </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</si>
  <si>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</si>
  <si>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 xml:space="preserve">-141 879,5 </t>
  </si>
  <si>
    <t xml:space="preserve">000 20229999 05 0000 150 </t>
  </si>
  <si>
    <t xml:space="preserve">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сельской местности или поселках городского типа </t>
  </si>
  <si>
    <t>Пункт 1 изложить в редакции: "1. Утвердить основные характеристики бюджета Жирятинского района на 2019 год:  прогнозируемый общий объем доходов бюджета района в сумме 164 950 580,28 рубля; общий объем расходов бюджета района в сумме 168 562 327,68 рубля; прогнозируемый дефицит бюджета района в сумме 3 611 747,40 рубля"</t>
  </si>
  <si>
    <t>000 1050301001 0000 110</t>
  </si>
  <si>
    <t>Единый Сельскозозяйственный налог</t>
  </si>
  <si>
    <t>+51 900</t>
  </si>
  <si>
    <t xml:space="preserve">000 10502000 02 0000 110 </t>
  </si>
  <si>
    <t>Единый  налог на вмененный доход для отдельных видов деятельности</t>
  </si>
  <si>
    <t>+ 206 200</t>
  </si>
  <si>
    <t>000 10803010 01 0000 110</t>
  </si>
  <si>
    <t>Государственная пошлина</t>
  </si>
  <si>
    <t>+ 55 200</t>
  </si>
  <si>
    <t>000 11201000 01 0000 110</t>
  </si>
  <si>
    <t>Плата за негативное вохдействие на окружающую среду</t>
  </si>
  <si>
    <t>- 71 000</t>
  </si>
  <si>
    <t>000 11302000 00 0000 130</t>
  </si>
  <si>
    <t>Доходы от компенсации затрат государства</t>
  </si>
  <si>
    <t>+ 36 000</t>
  </si>
  <si>
    <t xml:space="preserve">Администрация района (услуги связи, коммунальные услуги, заправка и ремонт картриджей, лицензия ПО, видеонаблюдение, предрейсовый осмотр водителей, обслуживание ПП "Парус", подписка на газеты,  запасные части для автомобилей, ГСМ),
</t>
  </si>
  <si>
    <t>Дома культуры, клубы ( оплата труда,ремонт крыши СДК, приобретение строительных материалов, обслуживание пожарной сигнализации, видеонаблюдения, приобретение сценических костюмов, заправка картриджей, вывоз ТБО )</t>
  </si>
  <si>
    <t>Школы (оплата коммунальных услуг, техническое обслуживание газового оборудования, автоматики котлов, ремонт системы отопления, ремонт кровли, ремонт автобусов, ремонт котла, предрейсовые осмотры водителей, специальная оценка условий труда, страховая премия за обязательное страхование гражданской ответственности перевозчика за причинение вреда жизни, здоровью, имуществу пассажиров , ГСМ для школьных автобусов, приобретение запасных частей к автобусам и другие  )</t>
  </si>
  <si>
    <t xml:space="preserve">Субвенции бюджетам муниципальных районов на выполнение передаваемых полномочий   (предоставление мер социальной поддержки  работникам образовательных организаций, работающим в сельских населенных пунктах и поселках городского типа) </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</si>
  <si>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t>
  </si>
  <si>
    <t>0301514770</t>
  </si>
  <si>
    <t>0701,0702,0709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</si>
</sst>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quot;-&quot;??_р_._-;_-@_-"/>
  </numFmts>
  <fonts count="18" x14ac:knownFonts="1">
    <font>
      <sz val="10"/>
      <name val="Arial Cyr"/>
      <charset val="204"/>
    </font>
    <font>
      <sz val="10"/>
      <name val="Arial Cyr"/>
      <charset val="204"/>
    </font>
    <font>
      <b/>
      <sz val="10"/>
      <name val="Arial Cyr"/>
      <family val="2"/>
      <charset val="204"/>
    </font>
    <font>
      <u/>
      <sz val="10"/>
      <name val="Arial Cyr"/>
      <charset val="204"/>
    </font>
    <font>
      <b/>
      <sz val="10"/>
      <name val="Arial Cyr"/>
      <charset val="204"/>
    </font>
    <font>
      <b/>
      <sz val="12"/>
      <name val="Arial Cyr"/>
      <charset val="204"/>
    </font>
    <font>
      <b/>
      <sz val="14"/>
      <name val="Arial Cyr"/>
      <charset val="204"/>
    </font>
    <font>
      <b/>
      <sz val="10"/>
      <color indexed="10"/>
      <name val="Arial Cyr"/>
      <charset val="204"/>
    </font>
    <font>
      <b/>
      <u/>
      <sz val="10"/>
      <color indexed="10"/>
      <name val="Arial Cyr"/>
      <charset val="204"/>
    </font>
    <font>
      <sz val="10"/>
      <color indexed="10"/>
      <name val="Arial Cyr"/>
      <charset val="204"/>
    </font>
    <font>
      <u/>
      <sz val="10"/>
      <color indexed="10"/>
      <name val="Arial Cyr"/>
      <charset val="204"/>
    </font>
    <font>
      <b/>
      <u/>
      <sz val="12"/>
      <name val="Arial Cyr"/>
      <charset val="204"/>
    </font>
    <font>
      <b/>
      <sz val="11"/>
      <name val="Arial Cyr"/>
      <charset val="204"/>
    </font>
    <font>
      <b/>
      <sz val="12"/>
      <name val="Arial"/>
      <family val="2"/>
      <charset val="204"/>
    </font>
    <font>
      <sz val="10"/>
      <color rgb="FF000000"/>
      <name val="Arial"/>
      <family val="2"/>
    </font>
    <font>
      <b/>
      <sz val="10"/>
      <color rgb="FF000000"/>
      <name val="Arial Cyr"/>
      <family val="2"/>
    </font>
    <font>
      <b/>
      <sz val="12"/>
      <color rgb="FFFF0000"/>
      <name val="Arial Cyr"/>
      <charset val="204"/>
    </font>
    <font>
      <b/>
      <u/>
      <sz val="12"/>
      <color rgb="FFFF0000"/>
      <name val="Arial Cyr"/>
      <charset val="204"/>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4" fillId="0" borderId="14">
      <alignment horizontal="left" vertical="top" wrapText="1"/>
    </xf>
    <xf numFmtId="0" fontId="15" fillId="0" borderId="15">
      <alignment vertical="top" wrapText="1"/>
    </xf>
    <xf numFmtId="164" fontId="1" fillId="0" borderId="0" applyFont="0" applyFill="0" applyBorder="0" applyAlignment="0" applyProtection="0"/>
  </cellStyleXfs>
  <cellXfs count="210">
    <xf numFmtId="0" fontId="0" fillId="0" borderId="0" xfId="0"/>
    <xf numFmtId="0" fontId="0" fillId="0" borderId="1"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0" borderId="0" xfId="0" applyBorder="1"/>
    <xf numFmtId="0" fontId="3" fillId="0" borderId="0" xfId="0" applyFont="1"/>
    <xf numFmtId="0" fontId="4" fillId="0" borderId="0" xfId="0" applyFont="1"/>
    <xf numFmtId="0" fontId="7" fillId="0" borderId="3" xfId="0" applyFont="1" applyBorder="1" applyAlignment="1">
      <alignment horizontal="center"/>
    </xf>
    <xf numFmtId="0" fontId="7" fillId="0" borderId="4" xfId="0" applyFont="1" applyBorder="1"/>
    <xf numFmtId="0" fontId="7" fillId="0" borderId="0" xfId="0" applyFont="1"/>
    <xf numFmtId="0" fontId="7" fillId="0" borderId="0" xfId="0" applyFont="1" applyAlignment="1">
      <alignment horizontal="center"/>
    </xf>
    <xf numFmtId="0" fontId="8" fillId="0" borderId="0" xfId="0" applyFont="1"/>
    <xf numFmtId="49" fontId="7" fillId="0" borderId="5" xfId="0" applyNumberFormat="1" applyFont="1" applyBorder="1" applyAlignment="1">
      <alignment vertical="top"/>
    </xf>
    <xf numFmtId="49" fontId="7" fillId="0" borderId="1" xfId="0" applyNumberFormat="1" applyFont="1" applyBorder="1" applyAlignment="1">
      <alignment horizontal="justify" vertical="top"/>
    </xf>
    <xf numFmtId="0" fontId="7" fillId="0" borderId="0" xfId="0" applyFont="1" applyAlignment="1">
      <alignment horizontal="right"/>
    </xf>
    <xf numFmtId="49" fontId="7" fillId="0" borderId="6" xfId="0" applyNumberFormat="1" applyFont="1" applyBorder="1" applyAlignment="1">
      <alignment horizontal="justify" vertical="top"/>
    </xf>
    <xf numFmtId="0" fontId="7" fillId="0" borderId="1" xfId="0" applyFont="1" applyBorder="1" applyAlignment="1">
      <alignment horizontal="center"/>
    </xf>
    <xf numFmtId="0" fontId="7" fillId="0" borderId="2" xfId="0" applyFont="1" applyBorder="1" applyAlignment="1">
      <alignment horizontal="center"/>
    </xf>
    <xf numFmtId="0" fontId="7" fillId="0" borderId="1" xfId="0" applyFont="1" applyBorder="1"/>
    <xf numFmtId="49" fontId="7" fillId="0" borderId="4" xfId="0" applyNumberFormat="1" applyFont="1" applyBorder="1" applyAlignment="1">
      <alignment horizontal="justify" vertical="top"/>
    </xf>
    <xf numFmtId="49" fontId="7" fillId="0" borderId="3" xfId="0" applyNumberFormat="1" applyFont="1" applyBorder="1" applyAlignment="1">
      <alignment horizontal="justify" vertical="top"/>
    </xf>
    <xf numFmtId="49" fontId="7" fillId="0" borderId="0" xfId="0" applyNumberFormat="1" applyFont="1" applyBorder="1" applyAlignment="1">
      <alignment vertical="top"/>
    </xf>
    <xf numFmtId="2" fontId="7" fillId="0" borderId="1" xfId="0" applyNumberFormat="1" applyFont="1" applyBorder="1" applyAlignment="1">
      <alignment vertical="top"/>
    </xf>
    <xf numFmtId="0" fontId="6" fillId="0" borderId="0" xfId="0" applyFont="1" applyBorder="1" applyAlignment="1"/>
    <xf numFmtId="0" fontId="6" fillId="0" borderId="0" xfId="0" applyFont="1" applyAlignment="1">
      <alignment horizontal="right"/>
    </xf>
    <xf numFmtId="0" fontId="4" fillId="0" borderId="0" xfId="0" applyFont="1" applyAlignment="1">
      <alignment horizontal="right"/>
    </xf>
    <xf numFmtId="0" fontId="9" fillId="0" borderId="0" xfId="0" applyFont="1"/>
    <xf numFmtId="0" fontId="10" fillId="0" borderId="0" xfId="0" applyFont="1"/>
    <xf numFmtId="0" fontId="0" fillId="0" borderId="0" xfId="0" applyFont="1"/>
    <xf numFmtId="0" fontId="7" fillId="0" borderId="0" xfId="0" applyFont="1" applyAlignment="1">
      <alignment horizontal="left"/>
    </xf>
    <xf numFmtId="0" fontId="16" fillId="0" borderId="1" xfId="0" applyFont="1" applyBorder="1"/>
    <xf numFmtId="0" fontId="16" fillId="0" borderId="1" xfId="0" applyFont="1" applyBorder="1" applyAlignment="1">
      <alignment horizontal="center" vertical="top" wrapText="1"/>
    </xf>
    <xf numFmtId="0" fontId="16" fillId="0" borderId="1" xfId="0" applyFont="1" applyBorder="1" applyAlignment="1">
      <alignment horizontal="right" vertical="top" wrapText="1"/>
    </xf>
    <xf numFmtId="0" fontId="16" fillId="0" borderId="5" xfId="0" applyFont="1" applyBorder="1" applyAlignment="1">
      <alignment horizontal="center" vertical="top" wrapText="1"/>
    </xf>
    <xf numFmtId="49" fontId="16" fillId="0" borderId="1" xfId="0" applyNumberFormat="1" applyFont="1" applyBorder="1" applyAlignment="1">
      <alignment horizontal="center"/>
    </xf>
    <xf numFmtId="49" fontId="16" fillId="0" borderId="2" xfId="0" applyNumberFormat="1" applyFont="1" applyBorder="1" applyAlignment="1">
      <alignment horizontal="center"/>
    </xf>
    <xf numFmtId="2" fontId="16" fillId="0" borderId="1" xfId="0" applyNumberFormat="1" applyFont="1" applyBorder="1" applyAlignment="1">
      <alignment horizontal="center"/>
    </xf>
    <xf numFmtId="0" fontId="16" fillId="0" borderId="5" xfId="0" applyFont="1" applyBorder="1" applyAlignment="1">
      <alignment horizontal="center"/>
    </xf>
    <xf numFmtId="49" fontId="16" fillId="0" borderId="1" xfId="0" applyNumberFormat="1" applyFont="1" applyBorder="1" applyAlignment="1">
      <alignment horizontal="right"/>
    </xf>
    <xf numFmtId="49" fontId="16" fillId="0" borderId="4" xfId="0" applyNumberFormat="1" applyFont="1" applyBorder="1" applyAlignment="1">
      <alignment horizontal="right"/>
    </xf>
    <xf numFmtId="0" fontId="16" fillId="0" borderId="1" xfId="0" applyFont="1" applyBorder="1" applyAlignment="1">
      <alignment horizontal="center"/>
    </xf>
    <xf numFmtId="0" fontId="16" fillId="0" borderId="3" xfId="0" applyFont="1" applyBorder="1" applyAlignment="1">
      <alignment horizontal="center"/>
    </xf>
    <xf numFmtId="0" fontId="16" fillId="0" borderId="7" xfId="0" applyFont="1" applyBorder="1" applyAlignment="1">
      <alignment horizontal="right"/>
    </xf>
    <xf numFmtId="49" fontId="17" fillId="0" borderId="7" xfId="0" applyNumberFormat="1" applyFont="1" applyBorder="1" applyAlignment="1">
      <alignment horizontal="right"/>
    </xf>
    <xf numFmtId="49" fontId="16" fillId="0" borderId="7" xfId="0" applyNumberFormat="1" applyFont="1" applyBorder="1" applyAlignment="1">
      <alignment horizontal="right"/>
    </xf>
    <xf numFmtId="49" fontId="16" fillId="0" borderId="8" xfId="0" applyNumberFormat="1" applyFont="1" applyBorder="1" applyAlignment="1">
      <alignment horizontal="right"/>
    </xf>
    <xf numFmtId="0" fontId="16" fillId="0" borderId="0" xfId="0" applyFont="1" applyBorder="1" applyAlignment="1">
      <alignment horizontal="right"/>
    </xf>
    <xf numFmtId="49" fontId="17" fillId="0" borderId="0" xfId="0" applyNumberFormat="1" applyFont="1" applyBorder="1" applyAlignment="1">
      <alignment horizontal="right"/>
    </xf>
    <xf numFmtId="49" fontId="16" fillId="0" borderId="0" xfId="0" applyNumberFormat="1" applyFont="1" applyBorder="1" applyAlignment="1">
      <alignment horizontal="right"/>
    </xf>
    <xf numFmtId="0" fontId="16" fillId="0" borderId="3" xfId="0" applyFont="1" applyBorder="1"/>
    <xf numFmtId="49" fontId="16" fillId="0" borderId="3" xfId="0" applyNumberFormat="1" applyFont="1" applyBorder="1"/>
    <xf numFmtId="49" fontId="16" fillId="0" borderId="4" xfId="0" applyNumberFormat="1" applyFont="1" applyBorder="1"/>
    <xf numFmtId="49" fontId="16" fillId="0" borderId="0" xfId="0" applyNumberFormat="1" applyFont="1" applyBorder="1" applyAlignment="1">
      <alignment horizontal="center" vertical="top"/>
    </xf>
    <xf numFmtId="0" fontId="16" fillId="0" borderId="0" xfId="0" applyFont="1" applyBorder="1" applyAlignment="1">
      <alignment horizontal="center"/>
    </xf>
    <xf numFmtId="0" fontId="16" fillId="0" borderId="0" xfId="0" applyFont="1" applyBorder="1"/>
    <xf numFmtId="2" fontId="16" fillId="0" borderId="0" xfId="0" applyNumberFormat="1" applyFont="1" applyBorder="1" applyAlignment="1">
      <alignment horizontal="right"/>
    </xf>
    <xf numFmtId="2" fontId="16" fillId="0" borderId="0" xfId="0" applyNumberFormat="1" applyFont="1" applyBorder="1"/>
    <xf numFmtId="2" fontId="16" fillId="0" borderId="3" xfId="0" applyNumberFormat="1" applyFont="1" applyBorder="1"/>
    <xf numFmtId="2" fontId="16" fillId="0" borderId="4" xfId="0" applyNumberFormat="1" applyFont="1" applyBorder="1"/>
    <xf numFmtId="0" fontId="16" fillId="0" borderId="0" xfId="0" applyFont="1"/>
    <xf numFmtId="0" fontId="16" fillId="0" borderId="2" xfId="0" applyFont="1" applyBorder="1" applyAlignment="1">
      <alignment horizontal="center"/>
    </xf>
    <xf numFmtId="0" fontId="16" fillId="0" borderId="3" xfId="0" applyFont="1" applyBorder="1" applyAlignment="1">
      <alignment horizontal="left"/>
    </xf>
    <xf numFmtId="0" fontId="16" fillId="0" borderId="9" xfId="0" applyFont="1" applyBorder="1" applyAlignment="1">
      <alignment horizontal="center"/>
    </xf>
    <xf numFmtId="0" fontId="16" fillId="0" borderId="5" xfId="0" applyFont="1" applyBorder="1" applyAlignment="1">
      <alignment horizontal="left"/>
    </xf>
    <xf numFmtId="49" fontId="16" fillId="0" borderId="5" xfId="0" applyNumberFormat="1" applyFont="1" applyBorder="1" applyAlignment="1">
      <alignment horizontal="center"/>
    </xf>
    <xf numFmtId="0" fontId="16" fillId="0" borderId="10" xfId="0" applyFont="1" applyBorder="1" applyAlignment="1">
      <alignment horizontal="center"/>
    </xf>
    <xf numFmtId="0" fontId="16" fillId="0" borderId="1" xfId="0" applyFont="1" applyBorder="1" applyAlignment="1">
      <alignment horizontal="left"/>
    </xf>
    <xf numFmtId="0" fontId="16" fillId="0" borderId="3" xfId="0" applyFont="1" applyBorder="1" applyAlignment="1">
      <alignment horizontal="center" vertical="top" wrapText="1"/>
    </xf>
    <xf numFmtId="0" fontId="16" fillId="0" borderId="4" xfId="0" applyFont="1" applyBorder="1" applyAlignment="1">
      <alignment horizontal="center"/>
    </xf>
    <xf numFmtId="0" fontId="5" fillId="2" borderId="1" xfId="0" applyFont="1" applyFill="1" applyBorder="1" applyAlignment="1">
      <alignment horizontal="center" vertical="top" wrapText="1"/>
    </xf>
    <xf numFmtId="0" fontId="5" fillId="2" borderId="1" xfId="0" applyFont="1" applyFill="1" applyBorder="1"/>
    <xf numFmtId="0" fontId="5" fillId="0" borderId="0" xfId="0" applyFont="1"/>
    <xf numFmtId="0" fontId="16" fillId="0" borderId="0" xfId="0" applyFont="1" applyBorder="1" applyAlignment="1"/>
    <xf numFmtId="0" fontId="16" fillId="0" borderId="4" xfId="0" applyFont="1" applyBorder="1" applyAlignment="1">
      <alignment horizontal="center" vertical="top" wrapText="1"/>
    </xf>
    <xf numFmtId="0" fontId="16" fillId="0" borderId="7" xfId="0" applyFont="1" applyBorder="1" applyAlignment="1">
      <alignment vertical="top" wrapText="1"/>
    </xf>
    <xf numFmtId="49" fontId="16" fillId="0" borderId="0" xfId="0" applyNumberFormat="1" applyFont="1" applyBorder="1" applyAlignment="1">
      <alignment horizontal="center" vertical="top"/>
    </xf>
    <xf numFmtId="0" fontId="5" fillId="2" borderId="1" xfId="0" applyFont="1" applyFill="1" applyBorder="1" applyAlignment="1">
      <alignment horizontal="center"/>
    </xf>
    <xf numFmtId="49" fontId="16" fillId="0" borderId="2" xfId="0" applyNumberFormat="1" applyFont="1" applyBorder="1" applyAlignment="1">
      <alignment horizontal="center" vertical="top"/>
    </xf>
    <xf numFmtId="49" fontId="16" fillId="0" borderId="3" xfId="0" applyNumberFormat="1" applyFont="1" applyBorder="1" applyAlignment="1">
      <alignment horizontal="center" vertical="top"/>
    </xf>
    <xf numFmtId="49" fontId="16" fillId="0" borderId="1" xfId="0" applyNumberFormat="1" applyFont="1" applyBorder="1" applyAlignment="1">
      <alignment horizontal="center" vertical="top"/>
    </xf>
    <xf numFmtId="0" fontId="16" fillId="0" borderId="2" xfId="0" applyFont="1" applyBorder="1" applyAlignment="1">
      <alignment horizontal="center"/>
    </xf>
    <xf numFmtId="0" fontId="16" fillId="0" borderId="3" xfId="0" applyFont="1" applyBorder="1" applyAlignment="1">
      <alignment horizontal="center"/>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49" fontId="5" fillId="0" borderId="3" xfId="0" applyNumberFormat="1" applyFont="1" applyBorder="1" applyAlignment="1">
      <alignment horizontal="center" vertical="top" wrapText="1"/>
    </xf>
    <xf numFmtId="49" fontId="5" fillId="0" borderId="2" xfId="0" applyNumberFormat="1" applyFont="1" applyBorder="1" applyAlignment="1">
      <alignment horizontal="center" vertical="top" wrapText="1"/>
    </xf>
    <xf numFmtId="49" fontId="5" fillId="0" borderId="11" xfId="0" applyNumberFormat="1" applyFont="1" applyBorder="1" applyAlignment="1">
      <alignment horizontal="right" vertical="top" wrapText="1"/>
    </xf>
    <xf numFmtId="0" fontId="5" fillId="0" borderId="3" xfId="0" applyFont="1" applyBorder="1" applyAlignment="1">
      <alignment horizontal="center" vertical="top" wrapText="1"/>
    </xf>
    <xf numFmtId="0" fontId="11" fillId="0" borderId="0" xfId="0" applyFont="1" applyBorder="1" applyAlignment="1">
      <alignment horizontal="center" vertical="top"/>
    </xf>
    <xf numFmtId="0" fontId="11" fillId="0" borderId="12" xfId="0" applyFont="1" applyBorder="1" applyAlignment="1">
      <alignment horizontal="center" vertical="top"/>
    </xf>
    <xf numFmtId="0" fontId="11" fillId="0" borderId="13" xfId="0" applyFont="1" applyBorder="1" applyAlignment="1">
      <alignment horizontal="center" vertical="top"/>
    </xf>
    <xf numFmtId="0" fontId="11" fillId="0" borderId="6" xfId="0" applyFont="1" applyBorder="1" applyAlignment="1">
      <alignment horizontal="center" vertical="top"/>
    </xf>
    <xf numFmtId="0" fontId="5" fillId="0" borderId="1" xfId="0" applyFont="1" applyBorder="1" applyAlignment="1">
      <alignment horizontal="left"/>
    </xf>
    <xf numFmtId="49" fontId="5" fillId="0" borderId="1" xfId="0" applyNumberFormat="1" applyFont="1" applyBorder="1" applyAlignment="1">
      <alignment horizontal="center" vertical="top"/>
    </xf>
    <xf numFmtId="49" fontId="5" fillId="0" borderId="1" xfId="0" applyNumberFormat="1" applyFont="1" applyBorder="1" applyAlignment="1">
      <alignment horizontal="right" vertical="top"/>
    </xf>
    <xf numFmtId="49" fontId="5" fillId="0" borderId="1" xfId="0" applyNumberFormat="1" applyFont="1" applyBorder="1" applyAlignment="1">
      <alignment horizontal="right"/>
    </xf>
    <xf numFmtId="0" fontId="5" fillId="0" borderId="1" xfId="0" applyFont="1" applyBorder="1" applyAlignment="1">
      <alignment horizontal="right"/>
    </xf>
    <xf numFmtId="0" fontId="12" fillId="0" borderId="1" xfId="0" applyFont="1" applyBorder="1" applyAlignment="1">
      <alignment horizontal="left" vertical="top" wrapText="1"/>
    </xf>
    <xf numFmtId="2" fontId="5" fillId="0" borderId="1" xfId="0" applyNumberFormat="1" applyFont="1" applyBorder="1" applyAlignment="1">
      <alignment horizontal="center"/>
    </xf>
    <xf numFmtId="49" fontId="5" fillId="0" borderId="7" xfId="0" applyNumberFormat="1" applyFont="1" applyBorder="1" applyAlignment="1">
      <alignment horizontal="right"/>
    </xf>
    <xf numFmtId="49" fontId="16" fillId="0" borderId="3" xfId="0" applyNumberFormat="1" applyFont="1" applyBorder="1" applyAlignment="1">
      <alignment horizontal="center"/>
    </xf>
    <xf numFmtId="0" fontId="16" fillId="0" borderId="3" xfId="0" applyFont="1" applyBorder="1" applyAlignment="1">
      <alignment horizontal="right"/>
    </xf>
    <xf numFmtId="2" fontId="16" fillId="0" borderId="4" xfId="0" applyNumberFormat="1" applyFont="1" applyBorder="1" applyAlignment="1">
      <alignment horizontal="center"/>
    </xf>
    <xf numFmtId="0" fontId="5" fillId="0" borderId="1" xfId="0" applyFont="1" applyBorder="1" applyAlignment="1">
      <alignment horizontal="center"/>
    </xf>
    <xf numFmtId="49" fontId="5" fillId="0" borderId="1" xfId="0" applyNumberFormat="1" applyFont="1" applyBorder="1" applyAlignment="1">
      <alignment horizontal="right" vertical="top" wrapText="1"/>
    </xf>
    <xf numFmtId="0" fontId="5" fillId="0" borderId="2" xfId="0" applyFont="1" applyBorder="1" applyAlignment="1">
      <alignment horizontal="right" vertical="top" wrapText="1"/>
    </xf>
    <xf numFmtId="0" fontId="5" fillId="0" borderId="3" xfId="0" applyFont="1" applyBorder="1" applyAlignment="1">
      <alignment horizontal="right" vertical="top" wrapText="1"/>
    </xf>
    <xf numFmtId="0" fontId="5" fillId="0" borderId="4" xfId="0" applyFont="1" applyBorder="1" applyAlignment="1">
      <alignment horizontal="right" vertical="top" wrapText="1"/>
    </xf>
    <xf numFmtId="4" fontId="5" fillId="0" borderId="1" xfId="0" applyNumberFormat="1" applyFont="1" applyBorder="1" applyAlignment="1">
      <alignment horizontal="center" vertical="top"/>
    </xf>
    <xf numFmtId="0" fontId="5" fillId="0" borderId="1" xfId="0" applyFont="1" applyBorder="1" applyAlignment="1">
      <alignment horizontal="center" vertical="top"/>
    </xf>
    <xf numFmtId="0" fontId="5" fillId="2" borderId="1" xfId="0" applyFont="1" applyFill="1" applyBorder="1" applyAlignment="1">
      <alignment vertical="top" wrapText="1"/>
    </xf>
    <xf numFmtId="0" fontId="5" fillId="2" borderId="1" xfId="0" applyFont="1" applyFill="1" applyBorder="1" applyAlignment="1">
      <alignment horizontal="right" vertical="top"/>
    </xf>
    <xf numFmtId="0" fontId="5" fillId="2" borderId="1" xfId="0" applyFont="1" applyFill="1" applyBorder="1" applyAlignment="1">
      <alignment vertical="center" wrapText="1"/>
    </xf>
    <xf numFmtId="0" fontId="11" fillId="2" borderId="2" xfId="0" applyFont="1" applyFill="1" applyBorder="1"/>
    <xf numFmtId="0" fontId="5" fillId="2" borderId="3" xfId="0" applyFont="1" applyFill="1" applyBorder="1"/>
    <xf numFmtId="0" fontId="5" fillId="2" borderId="4" xfId="0" applyFont="1" applyFill="1" applyBorder="1"/>
    <xf numFmtId="0" fontId="5" fillId="0" borderId="1" xfId="0" applyFont="1" applyBorder="1" applyAlignment="1">
      <alignment horizontal="right" vertical="top" wrapText="1"/>
    </xf>
    <xf numFmtId="0" fontId="5" fillId="0" borderId="5" xfId="0" applyFont="1" applyBorder="1" applyAlignment="1">
      <alignment horizontal="center" vertical="top" wrapText="1"/>
    </xf>
    <xf numFmtId="0" fontId="5" fillId="0" borderId="0" xfId="0" applyFont="1" applyBorder="1" applyAlignment="1">
      <alignment horizontal="center"/>
    </xf>
    <xf numFmtId="49" fontId="5" fillId="0" borderId="1" xfId="0" applyNumberFormat="1" applyFont="1" applyBorder="1" applyAlignment="1">
      <alignment horizontal="center"/>
    </xf>
    <xf numFmtId="49" fontId="5" fillId="0" borderId="1" xfId="0" applyNumberFormat="1" applyFont="1" applyFill="1" applyBorder="1" applyAlignment="1">
      <alignment horizontal="right" vertical="top" wrapText="1"/>
    </xf>
    <xf numFmtId="49" fontId="5" fillId="0" borderId="4" xfId="0" applyNumberFormat="1" applyFont="1" applyBorder="1" applyAlignment="1">
      <alignment horizontal="center"/>
    </xf>
    <xf numFmtId="4" fontId="5" fillId="0" borderId="1" xfId="0" applyNumberFormat="1" applyFont="1" applyBorder="1" applyAlignment="1">
      <alignment horizontal="center"/>
    </xf>
    <xf numFmtId="0" fontId="5" fillId="0" borderId="11" xfId="0" applyFont="1" applyBorder="1" applyAlignment="1">
      <alignment horizontal="center"/>
    </xf>
    <xf numFmtId="0" fontId="5" fillId="0" borderId="11" xfId="0" applyFont="1" applyBorder="1" applyAlignment="1">
      <alignment horizontal="left" vertical="top" wrapText="1"/>
    </xf>
    <xf numFmtId="49" fontId="5" fillId="0" borderId="11" xfId="0" applyNumberFormat="1" applyFont="1" applyBorder="1" applyAlignment="1">
      <alignment horizontal="center"/>
    </xf>
    <xf numFmtId="0" fontId="5" fillId="0" borderId="11" xfId="0" applyFont="1" applyBorder="1" applyAlignment="1">
      <alignment horizontal="right" wrapText="1"/>
    </xf>
    <xf numFmtId="0" fontId="5" fillId="0" borderId="11" xfId="0" applyFont="1" applyBorder="1" applyAlignment="1">
      <alignment horizontal="center" vertical="top" wrapText="1"/>
    </xf>
    <xf numFmtId="0" fontId="5" fillId="0" borderId="1" xfId="0" applyFont="1" applyBorder="1" applyAlignment="1">
      <alignment horizontal="right" wrapText="1"/>
    </xf>
    <xf numFmtId="49" fontId="5" fillId="0" borderId="3" xfId="0" applyNumberFormat="1" applyFont="1" applyBorder="1" applyAlignment="1">
      <alignment horizontal="center" vertical="top"/>
    </xf>
    <xf numFmtId="0" fontId="5" fillId="0" borderId="1" xfId="0" applyFont="1" applyBorder="1" applyAlignment="1">
      <alignment vertical="top" wrapText="1"/>
    </xf>
    <xf numFmtId="0" fontId="13" fillId="0" borderId="1" xfId="0" applyFont="1" applyBorder="1" applyAlignment="1">
      <alignment horizontal="justify" vertical="center"/>
    </xf>
    <xf numFmtId="0" fontId="5" fillId="0" borderId="7" xfId="0" applyFont="1" applyBorder="1" applyAlignment="1">
      <alignment horizontal="right" vertical="top" wrapText="1"/>
    </xf>
    <xf numFmtId="0" fontId="5" fillId="0" borderId="7" xfId="0" applyFont="1" applyBorder="1" applyAlignment="1">
      <alignment horizontal="center" vertical="top" wrapText="1"/>
    </xf>
    <xf numFmtId="49" fontId="4" fillId="0" borderId="0" xfId="0" applyNumberFormat="1" applyFont="1" applyBorder="1" applyAlignment="1">
      <alignment vertical="top"/>
    </xf>
    <xf numFmtId="49" fontId="5" fillId="0" borderId="11" xfId="0" applyNumberFormat="1" applyFont="1" applyBorder="1" applyAlignment="1">
      <alignment horizontal="right" vertical="top"/>
    </xf>
    <xf numFmtId="0" fontId="5" fillId="0" borderId="1" xfId="0" applyFont="1" applyBorder="1"/>
    <xf numFmtId="49" fontId="4" fillId="0" borderId="1" xfId="0" applyNumberFormat="1" applyFont="1" applyBorder="1" applyAlignment="1">
      <alignment vertical="top"/>
    </xf>
    <xf numFmtId="49" fontId="5" fillId="0" borderId="0" xfId="0" applyNumberFormat="1" applyFont="1" applyBorder="1" applyAlignment="1">
      <alignment vertical="top"/>
    </xf>
    <xf numFmtId="4" fontId="5" fillId="0" borderId="1" xfId="0" applyNumberFormat="1" applyFont="1" applyBorder="1"/>
    <xf numFmtId="0" fontId="5" fillId="0" borderId="13" xfId="0" applyFont="1" applyBorder="1"/>
    <xf numFmtId="4" fontId="5" fillId="0" borderId="1" xfId="0" applyNumberFormat="1" applyFont="1" applyBorder="1" applyAlignment="1">
      <alignment horizontal="right"/>
    </xf>
    <xf numFmtId="164" fontId="5" fillId="0" borderId="1" xfId="3" applyNumberFormat="1" applyFont="1" applyBorder="1" applyAlignment="1">
      <alignment horizontal="right"/>
    </xf>
    <xf numFmtId="49" fontId="5" fillId="0" borderId="2" xfId="0" applyNumberFormat="1" applyFont="1" applyBorder="1" applyAlignment="1">
      <alignment horizontal="left" vertical="top" wrapText="1"/>
    </xf>
    <xf numFmtId="0" fontId="0" fillId="0" borderId="3" xfId="0" applyFont="1" applyBorder="1" applyAlignment="1">
      <alignment horizontal="left" vertical="top" wrapText="1"/>
    </xf>
    <xf numFmtId="49" fontId="5" fillId="0" borderId="2" xfId="0" applyNumberFormat="1" applyFont="1" applyBorder="1" applyAlignment="1">
      <alignment horizontal="center" vertical="top"/>
    </xf>
    <xf numFmtId="49" fontId="5" fillId="0" borderId="4" xfId="0" applyNumberFormat="1" applyFont="1" applyBorder="1" applyAlignment="1">
      <alignment horizontal="center" vertical="top"/>
    </xf>
    <xf numFmtId="49" fontId="5" fillId="0" borderId="3" xfId="0" applyNumberFormat="1" applyFont="1" applyBorder="1" applyAlignment="1">
      <alignment horizontal="left" vertical="top" wrapText="1"/>
    </xf>
    <xf numFmtId="49" fontId="5" fillId="0" borderId="1" xfId="0" applyNumberFormat="1" applyFont="1" applyBorder="1" applyAlignment="1">
      <alignment horizontal="center" vertical="top" wrapText="1"/>
    </xf>
    <xf numFmtId="0" fontId="0" fillId="0" borderId="1" xfId="0" applyFont="1" applyBorder="1" applyAlignment="1">
      <alignment horizontal="center" vertical="top" wrapText="1"/>
    </xf>
    <xf numFmtId="0" fontId="5" fillId="0" borderId="1" xfId="0" applyFont="1" applyBorder="1" applyAlignment="1">
      <alignment horizontal="center" wrapText="1"/>
    </xf>
    <xf numFmtId="0" fontId="0" fillId="0" borderId="1" xfId="0" applyFont="1" applyBorder="1" applyAlignment="1">
      <alignment horizontal="center" wrapText="1"/>
    </xf>
    <xf numFmtId="49" fontId="5" fillId="0" borderId="2" xfId="0" applyNumberFormat="1" applyFont="1" applyBorder="1" applyAlignment="1">
      <alignment horizontal="center" vertical="top" wrapText="1"/>
    </xf>
    <xf numFmtId="0" fontId="0" fillId="0" borderId="4" xfId="0" applyFont="1" applyBorder="1" applyAlignment="1">
      <alignment horizontal="center" vertical="top" wrapText="1"/>
    </xf>
    <xf numFmtId="49" fontId="5" fillId="0" borderId="1" xfId="0" applyNumberFormat="1" applyFont="1" applyBorder="1" applyAlignment="1">
      <alignment horizontal="center" vertical="top"/>
    </xf>
    <xf numFmtId="0" fontId="5" fillId="2" borderId="2" xfId="0" applyFont="1" applyFill="1" applyBorder="1" applyAlignment="1">
      <alignment horizontal="center"/>
    </xf>
    <xf numFmtId="0" fontId="5" fillId="2" borderId="4" xfId="0" applyFont="1" applyFill="1" applyBorder="1" applyAlignment="1">
      <alignment horizontal="center"/>
    </xf>
    <xf numFmtId="0" fontId="5" fillId="2" borderId="3" xfId="0" applyFont="1" applyFill="1" applyBorder="1" applyAlignment="1">
      <alignment horizontal="center"/>
    </xf>
    <xf numFmtId="49" fontId="16" fillId="0" borderId="0" xfId="0" applyNumberFormat="1" applyFont="1" applyBorder="1" applyAlignment="1">
      <alignment horizontal="center" vertical="top"/>
    </xf>
    <xf numFmtId="49" fontId="7" fillId="0" borderId="2" xfId="0" applyNumberFormat="1" applyFont="1" applyBorder="1" applyAlignment="1">
      <alignment horizontal="justify" vertical="top" wrapText="1"/>
    </xf>
    <xf numFmtId="49" fontId="7" fillId="0" borderId="3" xfId="0" applyNumberFormat="1" applyFont="1" applyBorder="1" applyAlignment="1">
      <alignment horizontal="justify" vertical="top" wrapText="1"/>
    </xf>
    <xf numFmtId="49" fontId="7" fillId="0" borderId="2" xfId="0" applyNumberFormat="1" applyFont="1" applyBorder="1" applyAlignment="1">
      <alignment horizontal="center" vertical="top"/>
    </xf>
    <xf numFmtId="49" fontId="7" fillId="0" borderId="4" xfId="0" applyNumberFormat="1" applyFont="1" applyBorder="1" applyAlignment="1">
      <alignment horizontal="center" vertical="top"/>
    </xf>
    <xf numFmtId="49" fontId="5" fillId="0" borderId="3" xfId="0" applyNumberFormat="1" applyFont="1" applyBorder="1" applyAlignment="1">
      <alignment horizontal="center" vertical="top" wrapText="1"/>
    </xf>
    <xf numFmtId="49" fontId="5" fillId="0" borderId="3" xfId="0" applyNumberFormat="1" applyFont="1" applyBorder="1" applyAlignment="1">
      <alignment horizontal="center" vertical="top"/>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49" fontId="5" fillId="0" borderId="1" xfId="0" applyNumberFormat="1" applyFont="1" applyBorder="1" applyAlignment="1">
      <alignment horizontal="left" vertical="top" wrapText="1"/>
    </xf>
    <xf numFmtId="49" fontId="5" fillId="0" borderId="12" xfId="0" applyNumberFormat="1" applyFont="1" applyBorder="1" applyAlignment="1">
      <alignment horizontal="center" vertical="top"/>
    </xf>
    <xf numFmtId="49" fontId="5" fillId="0" borderId="6" xfId="0" applyNumberFormat="1" applyFont="1" applyBorder="1" applyAlignment="1">
      <alignment horizontal="center" vertical="top"/>
    </xf>
    <xf numFmtId="49" fontId="5" fillId="0" borderId="12" xfId="0" applyNumberFormat="1" applyFont="1" applyBorder="1" applyAlignment="1">
      <alignment horizontal="left" vertical="top" wrapText="1"/>
    </xf>
    <xf numFmtId="49" fontId="5" fillId="0" borderId="13" xfId="0" applyNumberFormat="1" applyFont="1" applyBorder="1" applyAlignment="1">
      <alignment horizontal="left" vertical="top" wrapText="1"/>
    </xf>
    <xf numFmtId="0" fontId="7" fillId="0" borderId="0" xfId="0" applyFont="1" applyAlignment="1">
      <alignment horizontal="left"/>
    </xf>
    <xf numFmtId="2" fontId="6" fillId="0" borderId="0" xfId="0" applyNumberFormat="1" applyFont="1" applyBorder="1" applyAlignment="1">
      <alignment horizontal="justify" vertical="center" wrapText="1"/>
    </xf>
    <xf numFmtId="49" fontId="5" fillId="0" borderId="12" xfId="0" applyNumberFormat="1" applyFont="1" applyBorder="1" applyAlignment="1">
      <alignment horizontal="right" vertical="top"/>
    </xf>
    <xf numFmtId="49" fontId="5" fillId="0" borderId="13" xfId="0" applyNumberFormat="1" applyFont="1" applyBorder="1" applyAlignment="1">
      <alignment horizontal="right" vertical="top"/>
    </xf>
    <xf numFmtId="49" fontId="5" fillId="0" borderId="6" xfId="0" applyNumberFormat="1" applyFont="1" applyBorder="1" applyAlignment="1">
      <alignment horizontal="right" vertical="top"/>
    </xf>
    <xf numFmtId="0" fontId="11" fillId="0" borderId="0" xfId="0" applyFont="1" applyBorder="1" applyAlignment="1">
      <alignment horizontal="center" vertical="top" wrapText="1"/>
    </xf>
    <xf numFmtId="0" fontId="5" fillId="0" borderId="0" xfId="0" applyFont="1" applyBorder="1" applyAlignment="1">
      <alignment horizontal="center" vertical="top" wrapText="1"/>
    </xf>
    <xf numFmtId="0" fontId="11" fillId="0" borderId="0" xfId="0" applyFont="1" applyBorder="1" applyAlignment="1">
      <alignment horizontal="center" vertical="top"/>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5" fillId="0" borderId="0" xfId="0" applyFont="1" applyBorder="1" applyAlignment="1">
      <alignment horizontal="center" vertical="center" wrapText="1"/>
    </xf>
    <xf numFmtId="49" fontId="7" fillId="0" borderId="2" xfId="0" applyNumberFormat="1" applyFont="1" applyBorder="1" applyAlignment="1">
      <alignment horizontal="left" vertical="top"/>
    </xf>
    <xf numFmtId="49" fontId="7" fillId="0" borderId="3" xfId="0" applyNumberFormat="1" applyFont="1" applyBorder="1" applyAlignment="1">
      <alignment horizontal="left" vertical="top"/>
    </xf>
    <xf numFmtId="49" fontId="7" fillId="0" borderId="2" xfId="0" applyNumberFormat="1" applyFont="1" applyBorder="1" applyAlignment="1">
      <alignment horizontal="left" vertical="top" wrapText="1"/>
    </xf>
    <xf numFmtId="49" fontId="7" fillId="0" borderId="3" xfId="0" applyNumberFormat="1" applyFont="1" applyBorder="1" applyAlignment="1">
      <alignment horizontal="left" vertical="top" wrapText="1"/>
    </xf>
    <xf numFmtId="49" fontId="7" fillId="0" borderId="2" xfId="0" applyNumberFormat="1" applyFont="1" applyBorder="1" applyAlignment="1">
      <alignment horizontal="center" vertical="top" wrapText="1"/>
    </xf>
    <xf numFmtId="49" fontId="7" fillId="0" borderId="3" xfId="0" applyNumberFormat="1" applyFont="1" applyBorder="1" applyAlignment="1">
      <alignment horizontal="center" vertical="top" wrapText="1"/>
    </xf>
    <xf numFmtId="49" fontId="7" fillId="0" borderId="3" xfId="0" applyNumberFormat="1" applyFont="1" applyBorder="1" applyAlignment="1">
      <alignment horizontal="justify" vertical="top"/>
    </xf>
    <xf numFmtId="49" fontId="7" fillId="0" borderId="4" xfId="0" applyNumberFormat="1" applyFont="1" applyBorder="1" applyAlignment="1">
      <alignment horizontal="justify" vertical="top"/>
    </xf>
    <xf numFmtId="49" fontId="7" fillId="0" borderId="13" xfId="0" applyNumberFormat="1" applyFont="1" applyBorder="1" applyAlignment="1">
      <alignment horizontal="justify" vertical="top"/>
    </xf>
    <xf numFmtId="49" fontId="7" fillId="0" borderId="6" xfId="0" applyNumberFormat="1" applyFont="1" applyBorder="1" applyAlignment="1">
      <alignment horizontal="justify" vertical="top"/>
    </xf>
    <xf numFmtId="49" fontId="7" fillId="0" borderId="2" xfId="0" applyNumberFormat="1" applyFont="1" applyBorder="1" applyAlignment="1">
      <alignment horizontal="justify" vertical="top"/>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2" xfId="0" applyBorder="1"/>
    <xf numFmtId="0" fontId="0" fillId="0" borderId="3" xfId="0" applyBorder="1"/>
    <xf numFmtId="0" fontId="0" fillId="0" borderId="4" xfId="0" applyBorder="1"/>
    <xf numFmtId="0" fontId="0" fillId="0" borderId="9" xfId="0" applyBorder="1" applyAlignment="1">
      <alignment wrapText="1"/>
    </xf>
    <xf numFmtId="0" fontId="0" fillId="0" borderId="5" xfId="0" applyBorder="1" applyAlignment="1">
      <alignment wrapText="1"/>
    </xf>
    <xf numFmtId="0" fontId="0" fillId="0" borderId="10" xfId="0" applyBorder="1" applyAlignment="1">
      <alignment wrapText="1"/>
    </xf>
    <xf numFmtId="0" fontId="2"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4">
    <cellStyle name="xl31" xfId="1"/>
    <cellStyle name="xl34" xfId="2"/>
    <cellStyle name="Обычный" xfId="0" builtinId="0"/>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1"/>
  <sheetViews>
    <sheetView tabSelected="1" zoomScale="84" zoomScaleNormal="84" workbookViewId="0">
      <selection activeCell="B1" sqref="B1"/>
    </sheetView>
  </sheetViews>
  <sheetFormatPr defaultRowHeight="12.75" x14ac:dyDescent="0.2"/>
  <cols>
    <col min="1" max="1" width="8.5703125" customWidth="1"/>
    <col min="2" max="2" width="46.85546875" style="7" customWidth="1"/>
    <col min="3" max="3" width="12" customWidth="1"/>
    <col min="4" max="4" width="16" customWidth="1"/>
    <col min="5" max="5" width="36.28515625" customWidth="1"/>
    <col min="6" max="6" width="13" hidden="1" customWidth="1"/>
    <col min="7" max="7" width="25.5703125" customWidth="1"/>
    <col min="8" max="8" width="15.28515625" hidden="1" customWidth="1"/>
    <col min="9" max="9" width="0.140625" customWidth="1"/>
    <col min="10" max="10" width="0.28515625" hidden="1" customWidth="1"/>
    <col min="11" max="11" width="7" hidden="1" customWidth="1"/>
    <col min="12" max="13" width="6.5703125" hidden="1" customWidth="1"/>
    <col min="14" max="14" width="10.5703125" customWidth="1"/>
  </cols>
  <sheetData>
    <row r="1" spans="1:14" ht="18" x14ac:dyDescent="0.25">
      <c r="A1" s="8"/>
      <c r="B1" s="25" t="s">
        <v>87</v>
      </c>
      <c r="C1" s="25"/>
      <c r="D1" s="25"/>
      <c r="E1" s="25"/>
      <c r="F1" s="26"/>
      <c r="G1" s="26"/>
      <c r="H1" s="27"/>
      <c r="I1" s="27"/>
      <c r="J1" s="27"/>
      <c r="K1" s="27"/>
      <c r="L1" s="27"/>
      <c r="M1" s="16"/>
      <c r="N1" s="8"/>
    </row>
    <row r="2" spans="1:14" ht="0.75" hidden="1" customHeight="1" x14ac:dyDescent="0.2">
      <c r="A2" s="164"/>
      <c r="B2" s="165"/>
      <c r="C2" s="195"/>
      <c r="D2" s="195"/>
      <c r="E2" s="195"/>
      <c r="F2" s="196"/>
      <c r="G2" s="17"/>
      <c r="H2" s="17"/>
      <c r="I2" s="18"/>
      <c r="J2" s="18"/>
      <c r="K2" s="19">
        <v>40000</v>
      </c>
      <c r="L2" s="18">
        <v>20000</v>
      </c>
      <c r="M2" s="20">
        <v>20000</v>
      </c>
      <c r="N2" s="8"/>
    </row>
    <row r="3" spans="1:14" ht="53.25" hidden="1" customHeight="1" x14ac:dyDescent="0.2">
      <c r="A3" s="197"/>
      <c r="B3" s="194"/>
      <c r="C3" s="193"/>
      <c r="D3" s="193"/>
      <c r="E3" s="193"/>
      <c r="F3" s="194"/>
      <c r="G3" s="21"/>
      <c r="H3" s="21"/>
      <c r="I3" s="18"/>
      <c r="J3" s="18"/>
      <c r="K3" s="18">
        <v>84973</v>
      </c>
      <c r="L3" s="9"/>
      <c r="M3" s="20"/>
      <c r="N3" s="8"/>
    </row>
    <row r="4" spans="1:14" ht="51" hidden="1" customHeight="1" x14ac:dyDescent="0.2">
      <c r="A4" s="164"/>
      <c r="B4" s="165"/>
      <c r="C4" s="193"/>
      <c r="D4" s="193"/>
      <c r="E4" s="193"/>
      <c r="F4" s="194"/>
      <c r="G4" s="21"/>
      <c r="H4" s="21"/>
      <c r="I4" s="18"/>
      <c r="J4" s="18"/>
      <c r="K4" s="18">
        <v>97950</v>
      </c>
      <c r="L4" s="18">
        <v>49950</v>
      </c>
      <c r="M4" s="20">
        <v>48000</v>
      </c>
      <c r="N4" s="8"/>
    </row>
    <row r="5" spans="1:14" ht="0.75" hidden="1" customHeight="1" x14ac:dyDescent="0.2">
      <c r="A5" s="164"/>
      <c r="B5" s="165"/>
      <c r="C5" s="189"/>
      <c r="D5" s="190"/>
      <c r="E5" s="190"/>
      <c r="F5" s="21"/>
      <c r="G5" s="22"/>
      <c r="H5" s="22"/>
      <c r="I5" s="19"/>
      <c r="J5" s="18"/>
      <c r="K5" s="18"/>
      <c r="L5" s="18"/>
      <c r="M5" s="20"/>
      <c r="N5" s="8"/>
    </row>
    <row r="6" spans="1:14" ht="51" hidden="1" customHeight="1" x14ac:dyDescent="0.2">
      <c r="A6" s="164"/>
      <c r="B6" s="165"/>
      <c r="C6" s="187" t="s">
        <v>17</v>
      </c>
      <c r="D6" s="188"/>
      <c r="E6" s="188"/>
      <c r="F6" s="21"/>
      <c r="G6" s="22"/>
      <c r="H6" s="22"/>
      <c r="I6" s="19"/>
      <c r="J6" s="18"/>
      <c r="K6" s="18"/>
      <c r="L6" s="18"/>
      <c r="M6" s="20"/>
      <c r="N6" s="8"/>
    </row>
    <row r="7" spans="1:14" ht="54.75" hidden="1" customHeight="1" x14ac:dyDescent="0.2">
      <c r="A7" s="164" t="s">
        <v>27</v>
      </c>
      <c r="B7" s="165"/>
      <c r="C7" s="162" t="s">
        <v>28</v>
      </c>
      <c r="D7" s="163"/>
      <c r="E7" s="163"/>
      <c r="F7" s="23"/>
      <c r="G7" s="24"/>
      <c r="H7" s="15"/>
      <c r="I7" s="15"/>
      <c r="J7" s="18"/>
      <c r="K7" s="18"/>
      <c r="L7" s="18"/>
      <c r="M7" s="20"/>
      <c r="N7" s="8"/>
    </row>
    <row r="8" spans="1:14" ht="27" hidden="1" customHeight="1" x14ac:dyDescent="0.2">
      <c r="A8" s="164" t="s">
        <v>29</v>
      </c>
      <c r="B8" s="165"/>
      <c r="C8" s="162" t="s">
        <v>30</v>
      </c>
      <c r="D8" s="163"/>
      <c r="E8" s="163"/>
      <c r="F8" s="23"/>
      <c r="G8" s="24"/>
      <c r="H8" s="15"/>
      <c r="I8" s="15"/>
      <c r="J8" s="18"/>
      <c r="K8" s="18"/>
      <c r="L8" s="18"/>
      <c r="M8" s="20"/>
      <c r="N8" s="8"/>
    </row>
    <row r="9" spans="1:14" ht="62.25" hidden="1" customHeight="1" x14ac:dyDescent="0.2">
      <c r="A9" s="164" t="s">
        <v>31</v>
      </c>
      <c r="B9" s="165"/>
      <c r="C9" s="162" t="s">
        <v>32</v>
      </c>
      <c r="D9" s="163"/>
      <c r="E9" s="163"/>
      <c r="F9" s="23"/>
      <c r="G9" s="24"/>
      <c r="H9" s="15"/>
      <c r="I9" s="15"/>
      <c r="J9" s="18"/>
      <c r="K9" s="18"/>
      <c r="L9" s="18"/>
      <c r="M9" s="20"/>
      <c r="N9" s="8"/>
    </row>
    <row r="10" spans="1:14" ht="62.25" hidden="1" customHeight="1" x14ac:dyDescent="0.2">
      <c r="A10" s="164" t="s">
        <v>35</v>
      </c>
      <c r="B10" s="165"/>
      <c r="C10" s="191" t="s">
        <v>36</v>
      </c>
      <c r="D10" s="192"/>
      <c r="E10" s="192"/>
      <c r="F10" s="23"/>
      <c r="G10" s="24"/>
      <c r="H10" s="15"/>
      <c r="I10" s="15"/>
      <c r="J10" s="18"/>
      <c r="K10" s="18"/>
      <c r="L10" s="18"/>
      <c r="M10" s="20"/>
      <c r="N10" s="8"/>
    </row>
    <row r="11" spans="1:14" ht="51.95" hidden="1" customHeight="1" x14ac:dyDescent="0.2">
      <c r="A11" s="164" t="s">
        <v>19</v>
      </c>
      <c r="B11" s="165"/>
      <c r="C11" s="189" t="s">
        <v>20</v>
      </c>
      <c r="D11" s="190"/>
      <c r="E11" s="190"/>
      <c r="F11" s="23"/>
      <c r="G11" s="15" t="s">
        <v>44</v>
      </c>
      <c r="H11" s="14"/>
      <c r="I11" s="15"/>
      <c r="J11" s="9"/>
      <c r="K11" s="9"/>
      <c r="L11" s="9"/>
      <c r="M11" s="10"/>
      <c r="N11" s="8"/>
    </row>
    <row r="12" spans="1:14" ht="48.75" hidden="1" customHeight="1" x14ac:dyDescent="0.2">
      <c r="A12" s="164" t="s">
        <v>33</v>
      </c>
      <c r="B12" s="165"/>
      <c r="C12" s="162" t="s">
        <v>34</v>
      </c>
      <c r="D12" s="163"/>
      <c r="E12" s="163"/>
      <c r="F12" s="23"/>
      <c r="G12" s="15" t="s">
        <v>45</v>
      </c>
      <c r="H12" s="14"/>
      <c r="I12" s="15"/>
      <c r="J12" s="9"/>
      <c r="K12" s="9"/>
      <c r="L12" s="9"/>
      <c r="M12" s="10"/>
      <c r="N12" s="8"/>
    </row>
    <row r="13" spans="1:14" s="30" customFormat="1" ht="16.7" customHeight="1" x14ac:dyDescent="0.25">
      <c r="A13" s="54"/>
      <c r="B13" s="54"/>
      <c r="C13" s="55"/>
      <c r="D13" s="55"/>
      <c r="E13" s="55"/>
      <c r="F13" s="56"/>
      <c r="G13" s="57"/>
      <c r="H13" s="58"/>
      <c r="I13" s="58"/>
      <c r="J13" s="59"/>
      <c r="K13" s="59"/>
      <c r="L13" s="59"/>
      <c r="M13" s="60"/>
      <c r="N13" s="8"/>
    </row>
    <row r="14" spans="1:14" s="30" customFormat="1" ht="16.7" customHeight="1" x14ac:dyDescent="0.25">
      <c r="A14" s="158" t="s">
        <v>89</v>
      </c>
      <c r="B14" s="159"/>
      <c r="C14" s="158" t="s">
        <v>90</v>
      </c>
      <c r="D14" s="160"/>
      <c r="E14" s="160"/>
      <c r="F14" s="159"/>
      <c r="G14" s="78" t="s">
        <v>91</v>
      </c>
      <c r="H14" s="58"/>
      <c r="I14" s="58"/>
      <c r="J14" s="59"/>
      <c r="K14" s="59"/>
      <c r="L14" s="59"/>
      <c r="M14" s="60"/>
      <c r="N14" s="8"/>
    </row>
    <row r="15" spans="1:14" s="30" customFormat="1" ht="32.25" customHeight="1" x14ac:dyDescent="0.25">
      <c r="A15" s="151" t="s">
        <v>172</v>
      </c>
      <c r="B15" s="152"/>
      <c r="C15" s="153" t="s">
        <v>173</v>
      </c>
      <c r="D15" s="154"/>
      <c r="E15" s="154"/>
      <c r="F15" s="139"/>
      <c r="G15" s="98" t="s">
        <v>174</v>
      </c>
      <c r="H15" s="58"/>
      <c r="I15" s="58"/>
      <c r="J15" s="59"/>
      <c r="K15" s="59"/>
      <c r="L15" s="59"/>
      <c r="M15" s="60"/>
      <c r="N15" s="8"/>
    </row>
    <row r="16" spans="1:14" s="30" customFormat="1" ht="75.75" customHeight="1" x14ac:dyDescent="0.25">
      <c r="A16" s="157" t="s">
        <v>169</v>
      </c>
      <c r="B16" s="157"/>
      <c r="C16" s="171" t="s">
        <v>170</v>
      </c>
      <c r="D16" s="171"/>
      <c r="E16" s="171"/>
      <c r="F16" s="140"/>
      <c r="G16" s="97" t="s">
        <v>171</v>
      </c>
      <c r="H16" s="58"/>
      <c r="I16" s="58"/>
      <c r="J16" s="59"/>
      <c r="K16" s="59"/>
      <c r="L16" s="59"/>
      <c r="M16" s="60"/>
      <c r="N16" s="8"/>
    </row>
    <row r="17" spans="1:14" s="30" customFormat="1" ht="75.75" customHeight="1" x14ac:dyDescent="0.25">
      <c r="A17" s="155" t="s">
        <v>175</v>
      </c>
      <c r="B17" s="156"/>
      <c r="C17" s="146" t="s">
        <v>176</v>
      </c>
      <c r="D17" s="147"/>
      <c r="E17" s="147"/>
      <c r="F17" s="137"/>
      <c r="G17" s="138" t="s">
        <v>177</v>
      </c>
      <c r="H17" s="58"/>
      <c r="I17" s="58"/>
      <c r="J17" s="59"/>
      <c r="K17" s="59"/>
      <c r="L17" s="59"/>
      <c r="M17" s="60"/>
      <c r="N17" s="8"/>
    </row>
    <row r="18" spans="1:14" s="30" customFormat="1" ht="75.75" customHeight="1" x14ac:dyDescent="0.25">
      <c r="A18" s="155" t="s">
        <v>178</v>
      </c>
      <c r="B18" s="156"/>
      <c r="C18" s="146" t="s">
        <v>179</v>
      </c>
      <c r="D18" s="147"/>
      <c r="E18" s="147"/>
      <c r="F18" s="137"/>
      <c r="G18" s="138" t="s">
        <v>180</v>
      </c>
      <c r="H18" s="58"/>
      <c r="I18" s="58"/>
      <c r="J18" s="59"/>
      <c r="K18" s="59"/>
      <c r="L18" s="59"/>
      <c r="M18" s="60"/>
      <c r="N18" s="8"/>
    </row>
    <row r="19" spans="1:14" s="30" customFormat="1" ht="75.75" customHeight="1" x14ac:dyDescent="0.25">
      <c r="A19" s="155" t="s">
        <v>181</v>
      </c>
      <c r="B19" s="156"/>
      <c r="C19" s="146" t="s">
        <v>182</v>
      </c>
      <c r="D19" s="147"/>
      <c r="E19" s="147"/>
      <c r="F19" s="137"/>
      <c r="G19" s="138" t="s">
        <v>183</v>
      </c>
      <c r="H19" s="58"/>
      <c r="I19" s="58"/>
      <c r="J19" s="59"/>
      <c r="K19" s="59"/>
      <c r="L19" s="59"/>
      <c r="M19" s="60"/>
      <c r="N19" s="8"/>
    </row>
    <row r="20" spans="1:14" s="30" customFormat="1" ht="75.75" customHeight="1" x14ac:dyDescent="0.25">
      <c r="A20" s="172" t="s">
        <v>154</v>
      </c>
      <c r="B20" s="173"/>
      <c r="C20" s="174" t="s">
        <v>153</v>
      </c>
      <c r="D20" s="175"/>
      <c r="E20" s="175"/>
      <c r="F20" s="137"/>
      <c r="G20" s="138" t="s">
        <v>155</v>
      </c>
      <c r="H20" s="58"/>
      <c r="I20" s="58"/>
      <c r="J20" s="59"/>
      <c r="K20" s="59"/>
      <c r="L20" s="59"/>
      <c r="M20" s="60"/>
      <c r="N20" s="8"/>
    </row>
    <row r="21" spans="1:14" s="30" customFormat="1" ht="70.150000000000006" customHeight="1" x14ac:dyDescent="0.25">
      <c r="A21" s="148" t="s">
        <v>158</v>
      </c>
      <c r="B21" s="149"/>
      <c r="C21" s="146" t="s">
        <v>163</v>
      </c>
      <c r="D21" s="150"/>
      <c r="E21" s="150"/>
      <c r="F21" s="137"/>
      <c r="G21" s="97" t="s">
        <v>159</v>
      </c>
      <c r="H21" s="58"/>
      <c r="I21" s="58"/>
      <c r="J21" s="59"/>
      <c r="K21" s="59"/>
      <c r="L21" s="59"/>
      <c r="M21" s="60"/>
      <c r="N21" s="8"/>
    </row>
    <row r="22" spans="1:14" s="30" customFormat="1" ht="66" customHeight="1" x14ac:dyDescent="0.25">
      <c r="A22" s="148" t="s">
        <v>158</v>
      </c>
      <c r="B22" s="149"/>
      <c r="C22" s="146" t="s">
        <v>161</v>
      </c>
      <c r="D22" s="150"/>
      <c r="E22" s="150"/>
      <c r="F22" s="137"/>
      <c r="G22" s="97" t="s">
        <v>162</v>
      </c>
      <c r="H22" s="58"/>
      <c r="I22" s="58"/>
      <c r="J22" s="59"/>
      <c r="K22" s="59"/>
      <c r="L22" s="59"/>
      <c r="M22" s="60"/>
      <c r="N22" s="8"/>
    </row>
    <row r="23" spans="1:14" s="30" customFormat="1" ht="104.25" customHeight="1" x14ac:dyDescent="0.25">
      <c r="A23" s="148" t="s">
        <v>92</v>
      </c>
      <c r="B23" s="149"/>
      <c r="C23" s="146" t="s">
        <v>187</v>
      </c>
      <c r="D23" s="150"/>
      <c r="E23" s="150"/>
      <c r="F23" s="137"/>
      <c r="G23" s="97" t="s">
        <v>160</v>
      </c>
      <c r="H23" s="58"/>
      <c r="I23" s="58"/>
      <c r="J23" s="59"/>
      <c r="K23" s="59"/>
      <c r="L23" s="59"/>
      <c r="M23" s="60"/>
      <c r="N23" s="8"/>
    </row>
    <row r="24" spans="1:14" s="30" customFormat="1" ht="161.44999999999999" customHeight="1" x14ac:dyDescent="0.25">
      <c r="A24" s="148" t="s">
        <v>157</v>
      </c>
      <c r="B24" s="149"/>
      <c r="C24" s="146" t="s">
        <v>156</v>
      </c>
      <c r="D24" s="150"/>
      <c r="E24" s="150"/>
      <c r="F24" s="137"/>
      <c r="G24" s="97" t="s">
        <v>150</v>
      </c>
      <c r="H24" s="58"/>
      <c r="I24" s="58"/>
      <c r="J24" s="59"/>
      <c r="K24" s="59"/>
      <c r="L24" s="59"/>
      <c r="M24" s="60"/>
      <c r="N24" s="8"/>
    </row>
    <row r="25" spans="1:14" s="30" customFormat="1" ht="109.9" customHeight="1" x14ac:dyDescent="0.25">
      <c r="A25" s="148" t="s">
        <v>166</v>
      </c>
      <c r="B25" s="149"/>
      <c r="C25" s="146" t="s">
        <v>164</v>
      </c>
      <c r="D25" s="150"/>
      <c r="E25" s="150"/>
      <c r="F25" s="137"/>
      <c r="G25" s="97" t="s">
        <v>165</v>
      </c>
      <c r="H25" s="58"/>
      <c r="I25" s="58"/>
      <c r="J25" s="59"/>
      <c r="K25" s="59"/>
      <c r="L25" s="59"/>
      <c r="M25" s="60"/>
      <c r="N25" s="8"/>
    </row>
    <row r="26" spans="1:14" s="30" customFormat="1" ht="151.15" customHeight="1" x14ac:dyDescent="0.25">
      <c r="A26" s="148" t="s">
        <v>157</v>
      </c>
      <c r="B26" s="149"/>
      <c r="C26" s="146" t="s">
        <v>167</v>
      </c>
      <c r="D26" s="150"/>
      <c r="E26" s="150"/>
      <c r="F26" s="137"/>
      <c r="G26" s="97" t="s">
        <v>144</v>
      </c>
      <c r="H26" s="58"/>
      <c r="I26" s="58"/>
      <c r="J26" s="59"/>
      <c r="K26" s="59"/>
      <c r="L26" s="59"/>
      <c r="M26" s="60"/>
      <c r="N26" s="8"/>
    </row>
    <row r="27" spans="1:14" s="30" customFormat="1" ht="16.7" customHeight="1" x14ac:dyDescent="0.25">
      <c r="A27" s="79"/>
      <c r="B27" s="80"/>
      <c r="C27" s="155" t="s">
        <v>93</v>
      </c>
      <c r="D27" s="166"/>
      <c r="E27" s="166"/>
      <c r="F27" s="141"/>
      <c r="G27" s="142">
        <f>G20+G21+G22+G23+G24+G25+G26</f>
        <v>343022.54000000004</v>
      </c>
      <c r="H27" s="58"/>
      <c r="I27" s="58"/>
      <c r="J27" s="59"/>
      <c r="K27" s="59"/>
      <c r="L27" s="59"/>
      <c r="M27" s="60"/>
      <c r="N27" s="8"/>
    </row>
    <row r="28" spans="1:14" s="30" customFormat="1" ht="16.7" customHeight="1" x14ac:dyDescent="0.25">
      <c r="A28" s="79"/>
      <c r="B28" s="80"/>
      <c r="C28" s="148" t="s">
        <v>94</v>
      </c>
      <c r="D28" s="167"/>
      <c r="E28" s="149"/>
      <c r="F28" s="143"/>
      <c r="G28" s="145">
        <f>G15+G16+G17+G18+G19</f>
        <v>278300</v>
      </c>
      <c r="H28" s="58"/>
      <c r="I28" s="58"/>
      <c r="J28" s="59"/>
      <c r="K28" s="59"/>
      <c r="L28" s="59"/>
      <c r="M28" s="60"/>
      <c r="N28" s="8"/>
    </row>
    <row r="29" spans="1:14" s="30" customFormat="1" ht="16.7" customHeight="1" x14ac:dyDescent="0.25">
      <c r="A29" s="81"/>
      <c r="B29" s="81"/>
      <c r="C29" s="168" t="s">
        <v>95</v>
      </c>
      <c r="D29" s="169"/>
      <c r="E29" s="170"/>
      <c r="F29" s="139"/>
      <c r="G29" s="144">
        <f>G27+G28</f>
        <v>621322.54</v>
      </c>
      <c r="H29" s="58"/>
      <c r="I29" s="58"/>
      <c r="J29" s="59"/>
      <c r="K29" s="59"/>
      <c r="L29" s="59"/>
      <c r="M29" s="60"/>
      <c r="N29" s="8"/>
    </row>
    <row r="30" spans="1:14" s="30" customFormat="1" ht="16.7" customHeight="1" x14ac:dyDescent="0.25">
      <c r="A30" s="77"/>
      <c r="B30" s="77"/>
      <c r="C30" s="55"/>
      <c r="D30" s="55"/>
      <c r="E30" s="55"/>
      <c r="F30" s="56"/>
      <c r="G30" s="57"/>
      <c r="H30" s="58"/>
      <c r="I30" s="58"/>
      <c r="J30" s="59"/>
      <c r="K30" s="59"/>
      <c r="L30" s="59"/>
      <c r="M30" s="60"/>
      <c r="N30" s="8"/>
    </row>
    <row r="31" spans="1:14" s="30" customFormat="1" ht="16.7" customHeight="1" x14ac:dyDescent="0.25">
      <c r="A31" s="77"/>
      <c r="B31" s="77"/>
      <c r="C31" s="55"/>
      <c r="D31" s="55"/>
      <c r="E31" s="55"/>
      <c r="F31" s="56"/>
      <c r="G31" s="57"/>
      <c r="H31" s="58"/>
      <c r="I31" s="58"/>
      <c r="J31" s="59"/>
      <c r="K31" s="59"/>
      <c r="L31" s="59"/>
      <c r="M31" s="60"/>
      <c r="N31" s="8"/>
    </row>
    <row r="32" spans="1:14" ht="16.7" customHeight="1" x14ac:dyDescent="0.25">
      <c r="A32" s="161"/>
      <c r="B32" s="161"/>
      <c r="C32" s="161"/>
      <c r="D32" s="161"/>
      <c r="E32" s="161"/>
      <c r="F32" s="161"/>
      <c r="G32" s="161"/>
      <c r="H32" s="161"/>
      <c r="I32" s="161"/>
      <c r="J32" s="51"/>
      <c r="K32" s="51"/>
      <c r="L32" s="52"/>
      <c r="M32" s="53"/>
      <c r="N32" s="11"/>
    </row>
    <row r="33" spans="1:14" ht="15" customHeight="1" x14ac:dyDescent="0.2">
      <c r="A33" s="178" t="s">
        <v>15</v>
      </c>
      <c r="B33" s="179"/>
      <c r="C33" s="179"/>
      <c r="D33" s="179"/>
      <c r="E33" s="179"/>
      <c r="F33" s="179"/>
      <c r="G33" s="179"/>
      <c r="H33" s="179"/>
      <c r="I33" s="179"/>
      <c r="J33" s="179"/>
      <c r="K33" s="179"/>
      <c r="L33" s="179"/>
      <c r="M33" s="180"/>
      <c r="N33" s="11"/>
    </row>
    <row r="34" spans="1:14" ht="44.25" customHeight="1" x14ac:dyDescent="0.2">
      <c r="A34" s="113" t="s">
        <v>16</v>
      </c>
      <c r="B34" s="114"/>
      <c r="C34" s="115" t="s">
        <v>48</v>
      </c>
      <c r="D34" s="71" t="s">
        <v>8</v>
      </c>
      <c r="E34" s="71" t="s">
        <v>9</v>
      </c>
      <c r="F34" s="71" t="s">
        <v>10</v>
      </c>
      <c r="G34" s="71" t="s">
        <v>61</v>
      </c>
      <c r="H34" s="71"/>
      <c r="I34" s="71"/>
      <c r="J34" s="71" t="s">
        <v>1</v>
      </c>
      <c r="K34" s="71" t="s">
        <v>2</v>
      </c>
      <c r="L34" s="71" t="s">
        <v>11</v>
      </c>
      <c r="M34" s="71" t="s">
        <v>12</v>
      </c>
      <c r="N34" s="11"/>
    </row>
    <row r="35" spans="1:14" ht="15.75" x14ac:dyDescent="0.25">
      <c r="A35" s="72"/>
      <c r="B35" s="116"/>
      <c r="C35" s="117"/>
      <c r="D35" s="117"/>
      <c r="E35" s="118"/>
      <c r="F35" s="118"/>
      <c r="G35" s="118"/>
      <c r="H35" s="118"/>
      <c r="I35" s="72"/>
      <c r="J35" s="72"/>
      <c r="K35" s="72"/>
      <c r="L35" s="72"/>
      <c r="M35" s="72"/>
      <c r="N35" s="11"/>
    </row>
    <row r="36" spans="1:14" ht="31.5" customHeight="1" x14ac:dyDescent="0.25">
      <c r="A36" s="184" t="s">
        <v>46</v>
      </c>
      <c r="B36" s="185"/>
      <c r="C36" s="185"/>
      <c r="D36" s="185"/>
      <c r="E36" s="185"/>
      <c r="F36" s="185"/>
      <c r="G36" s="185"/>
      <c r="H36" s="185"/>
      <c r="I36" s="185"/>
      <c r="J36" s="185"/>
      <c r="K36" s="185"/>
      <c r="L36" s="185"/>
      <c r="M36" s="73"/>
      <c r="N36" s="11"/>
    </row>
    <row r="37" spans="1:14" ht="12.2" hidden="1" customHeight="1" x14ac:dyDescent="0.25">
      <c r="A37" s="85">
        <v>901</v>
      </c>
      <c r="B37" s="86" t="s">
        <v>40</v>
      </c>
      <c r="C37" s="87" t="s">
        <v>41</v>
      </c>
      <c r="D37" s="84" t="s">
        <v>42</v>
      </c>
      <c r="E37" s="107" t="s">
        <v>18</v>
      </c>
      <c r="F37" s="90"/>
      <c r="G37" s="84" t="s">
        <v>43</v>
      </c>
      <c r="H37" s="90"/>
      <c r="I37" s="119"/>
      <c r="J37" s="90"/>
      <c r="K37" s="90"/>
      <c r="L37" s="90"/>
      <c r="M37" s="73"/>
      <c r="N37" s="11"/>
    </row>
    <row r="38" spans="1:14" ht="12.75" hidden="1" customHeight="1" x14ac:dyDescent="0.25">
      <c r="A38" s="85">
        <v>901</v>
      </c>
      <c r="B38" s="86" t="s">
        <v>23</v>
      </c>
      <c r="C38" s="87" t="s">
        <v>24</v>
      </c>
      <c r="D38" s="84" t="s">
        <v>25</v>
      </c>
      <c r="E38" s="107" t="s">
        <v>26</v>
      </c>
      <c r="F38" s="90"/>
      <c r="G38" s="85"/>
      <c r="H38" s="90"/>
      <c r="I38" s="119"/>
      <c r="J38" s="90"/>
      <c r="K38" s="90"/>
      <c r="L38" s="90"/>
      <c r="M38" s="73"/>
      <c r="N38" s="11"/>
    </row>
    <row r="39" spans="1:14" ht="12.75" hidden="1" customHeight="1" x14ac:dyDescent="0.25">
      <c r="A39" s="85">
        <v>901</v>
      </c>
      <c r="B39" s="86" t="s">
        <v>23</v>
      </c>
      <c r="C39" s="87" t="s">
        <v>24</v>
      </c>
      <c r="D39" s="84" t="s">
        <v>25</v>
      </c>
      <c r="E39" s="107" t="s">
        <v>22</v>
      </c>
      <c r="F39" s="90"/>
      <c r="G39" s="85"/>
      <c r="H39" s="90"/>
      <c r="I39" s="119"/>
      <c r="J39" s="90"/>
      <c r="K39" s="90"/>
      <c r="L39" s="90"/>
      <c r="M39" s="73"/>
      <c r="N39" s="11"/>
    </row>
    <row r="40" spans="1:14" ht="12.75" hidden="1" customHeight="1" x14ac:dyDescent="0.25">
      <c r="A40" s="85">
        <v>901</v>
      </c>
      <c r="B40" s="86" t="s">
        <v>37</v>
      </c>
      <c r="C40" s="87" t="s">
        <v>38</v>
      </c>
      <c r="D40" s="84" t="s">
        <v>39</v>
      </c>
      <c r="E40" s="107" t="s">
        <v>21</v>
      </c>
      <c r="F40" s="90"/>
      <c r="G40" s="85">
        <v>-6000</v>
      </c>
      <c r="H40" s="90"/>
      <c r="I40" s="119"/>
      <c r="J40" s="90"/>
      <c r="K40" s="90"/>
      <c r="L40" s="90"/>
      <c r="M40" s="73"/>
      <c r="N40" s="11"/>
    </row>
    <row r="41" spans="1:14" ht="63" customHeight="1" x14ac:dyDescent="0.25">
      <c r="A41" s="85">
        <v>901</v>
      </c>
      <c r="B41" s="86" t="s">
        <v>103</v>
      </c>
      <c r="C41" s="87" t="s">
        <v>55</v>
      </c>
      <c r="D41" s="84" t="s">
        <v>104</v>
      </c>
      <c r="E41" s="89" t="s">
        <v>70</v>
      </c>
      <c r="F41" s="90"/>
      <c r="G41" s="84" t="s">
        <v>105</v>
      </c>
      <c r="H41" s="90"/>
      <c r="I41" s="119"/>
      <c r="J41" s="120"/>
      <c r="K41" s="120"/>
      <c r="L41" s="120"/>
      <c r="M41" s="73"/>
      <c r="N41" s="11"/>
    </row>
    <row r="42" spans="1:14" ht="63" customHeight="1" x14ac:dyDescent="0.25">
      <c r="A42" s="85">
        <v>901</v>
      </c>
      <c r="B42" s="86" t="s">
        <v>69</v>
      </c>
      <c r="C42" s="87" t="s">
        <v>55</v>
      </c>
      <c r="D42" s="84" t="s">
        <v>59</v>
      </c>
      <c r="E42" s="89" t="s">
        <v>70</v>
      </c>
      <c r="F42" s="90"/>
      <c r="G42" s="84" t="s">
        <v>106</v>
      </c>
      <c r="H42" s="69"/>
      <c r="I42" s="34"/>
      <c r="J42" s="35"/>
      <c r="K42" s="35"/>
      <c r="L42" s="35"/>
      <c r="M42" s="73"/>
      <c r="N42" s="11"/>
    </row>
    <row r="43" spans="1:14" ht="117.75" customHeight="1" x14ac:dyDescent="0.25">
      <c r="A43" s="85">
        <v>901</v>
      </c>
      <c r="B43" s="86" t="s">
        <v>184</v>
      </c>
      <c r="C43" s="87" t="s">
        <v>55</v>
      </c>
      <c r="D43" s="84" t="s">
        <v>59</v>
      </c>
      <c r="E43" s="89" t="s">
        <v>60</v>
      </c>
      <c r="F43" s="90"/>
      <c r="G43" s="84" t="s">
        <v>107</v>
      </c>
      <c r="H43" s="69"/>
      <c r="I43" s="34"/>
      <c r="J43" s="35"/>
      <c r="K43" s="35"/>
      <c r="L43" s="35"/>
      <c r="M43" s="61"/>
      <c r="N43" s="11"/>
    </row>
    <row r="44" spans="1:14" ht="36.75" customHeight="1" x14ac:dyDescent="0.25">
      <c r="A44" s="85">
        <v>901</v>
      </c>
      <c r="B44" s="86" t="s">
        <v>108</v>
      </c>
      <c r="C44" s="87" t="s">
        <v>63</v>
      </c>
      <c r="D44" s="84" t="s">
        <v>113</v>
      </c>
      <c r="E44" s="89" t="s">
        <v>109</v>
      </c>
      <c r="F44" s="90"/>
      <c r="G44" s="84" t="s">
        <v>110</v>
      </c>
      <c r="H44" s="69"/>
      <c r="I44" s="34"/>
      <c r="J44" s="35"/>
      <c r="K44" s="35"/>
      <c r="L44" s="35"/>
      <c r="M44" s="61"/>
      <c r="N44" s="11"/>
    </row>
    <row r="45" spans="1:14" ht="33.75" customHeight="1" x14ac:dyDescent="0.25">
      <c r="A45" s="85">
        <v>901</v>
      </c>
      <c r="B45" s="86" t="s">
        <v>97</v>
      </c>
      <c r="C45" s="87" t="s">
        <v>71</v>
      </c>
      <c r="D45" s="88" t="s">
        <v>72</v>
      </c>
      <c r="E45" s="89" t="s">
        <v>60</v>
      </c>
      <c r="F45" s="90"/>
      <c r="G45" s="84" t="s">
        <v>98</v>
      </c>
      <c r="H45" s="69"/>
      <c r="I45" s="34"/>
      <c r="J45" s="35"/>
      <c r="K45" s="35"/>
      <c r="L45" s="35"/>
      <c r="M45" s="61"/>
      <c r="N45" s="11"/>
    </row>
    <row r="46" spans="1:14" ht="79.5" customHeight="1" x14ac:dyDescent="0.25">
      <c r="A46" s="85">
        <v>901</v>
      </c>
      <c r="B46" s="134" t="s">
        <v>146</v>
      </c>
      <c r="C46" s="87" t="s">
        <v>68</v>
      </c>
      <c r="D46" s="88" t="s">
        <v>147</v>
      </c>
      <c r="E46" s="89" t="s">
        <v>60</v>
      </c>
      <c r="F46" s="90"/>
      <c r="G46" s="84" t="s">
        <v>148</v>
      </c>
      <c r="H46" s="69"/>
      <c r="I46" s="34"/>
      <c r="J46" s="35"/>
      <c r="K46" s="35"/>
      <c r="L46" s="35"/>
      <c r="M46" s="61"/>
      <c r="N46" s="11"/>
    </row>
    <row r="47" spans="1:14" ht="138" customHeight="1" x14ac:dyDescent="0.25">
      <c r="A47" s="85">
        <v>901</v>
      </c>
      <c r="B47" s="86" t="s">
        <v>185</v>
      </c>
      <c r="C47" s="87" t="s">
        <v>73</v>
      </c>
      <c r="D47" s="88" t="s">
        <v>75</v>
      </c>
      <c r="E47" s="89" t="s">
        <v>74</v>
      </c>
      <c r="F47" s="90"/>
      <c r="G47" s="84" t="s">
        <v>96</v>
      </c>
      <c r="H47" s="69"/>
      <c r="I47" s="34"/>
      <c r="J47" s="35"/>
      <c r="K47" s="35"/>
      <c r="L47" s="35"/>
      <c r="M47" s="61"/>
      <c r="N47" s="11"/>
    </row>
    <row r="48" spans="1:14" ht="96.75" customHeight="1" x14ac:dyDescent="0.25">
      <c r="A48" s="85">
        <v>901</v>
      </c>
      <c r="B48" s="86" t="s">
        <v>145</v>
      </c>
      <c r="C48" s="87" t="s">
        <v>73</v>
      </c>
      <c r="D48" s="88" t="s">
        <v>143</v>
      </c>
      <c r="E48" s="89" t="s">
        <v>74</v>
      </c>
      <c r="F48" s="90"/>
      <c r="G48" s="84" t="s">
        <v>144</v>
      </c>
      <c r="H48" s="69"/>
      <c r="I48" s="34"/>
      <c r="J48" s="35"/>
      <c r="K48" s="35"/>
      <c r="L48" s="35"/>
      <c r="M48" s="61"/>
      <c r="N48" s="11"/>
    </row>
    <row r="49" spans="1:14" ht="55.5" customHeight="1" x14ac:dyDescent="0.25">
      <c r="A49" s="85">
        <v>901</v>
      </c>
      <c r="B49" s="86" t="s">
        <v>111</v>
      </c>
      <c r="C49" s="87" t="s">
        <v>112</v>
      </c>
      <c r="D49" s="88" t="s">
        <v>114</v>
      </c>
      <c r="E49" s="89" t="s">
        <v>115</v>
      </c>
      <c r="F49" s="90"/>
      <c r="G49" s="84" t="s">
        <v>116</v>
      </c>
      <c r="H49" s="69"/>
      <c r="I49" s="34"/>
      <c r="J49" s="35"/>
      <c r="K49" s="35"/>
      <c r="L49" s="35"/>
      <c r="M49" s="61"/>
      <c r="N49" s="11"/>
    </row>
    <row r="50" spans="1:14" ht="191.25" customHeight="1" x14ac:dyDescent="0.25">
      <c r="A50" s="85">
        <v>901</v>
      </c>
      <c r="B50" s="86" t="s">
        <v>149</v>
      </c>
      <c r="C50" s="87" t="s">
        <v>141</v>
      </c>
      <c r="D50" s="88" t="s">
        <v>151</v>
      </c>
      <c r="E50" s="89" t="s">
        <v>152</v>
      </c>
      <c r="F50" s="90"/>
      <c r="G50" s="84" t="s">
        <v>150</v>
      </c>
      <c r="H50" s="69"/>
      <c r="I50" s="34"/>
      <c r="J50" s="35"/>
      <c r="K50" s="35"/>
      <c r="L50" s="35"/>
      <c r="M50" s="61"/>
      <c r="N50" s="11"/>
    </row>
    <row r="51" spans="1:14" ht="22.5" customHeight="1" x14ac:dyDescent="0.25">
      <c r="A51" s="32"/>
      <c r="B51" s="36"/>
      <c r="C51" s="36"/>
      <c r="D51" s="37"/>
      <c r="E51" s="123" t="s">
        <v>57</v>
      </c>
      <c r="F51" s="124"/>
      <c r="G51" s="125">
        <f>G41+G42+G43+G44+G45+G46+G47+G48+G49+G50</f>
        <v>517412.04</v>
      </c>
      <c r="H51" s="38" t="e">
        <f>#REF!+#REF!+#REF!+#REF!+#REF!+#REF!+#REF!+#REF!+#REF!+#REF!+#REF!+#REF!+#REF!+#REF!+#REF!+#REF!+#REF!</f>
        <v>#REF!</v>
      </c>
      <c r="I51" s="38" t="e">
        <f>#REF!+#REF!+#REF!+#REF!+#REF!+#REF!+#REF!+#REF!+#REF!+#REF!+#REF!+#REF!+#REF!+#REF!+#REF!+#REF!+#REF!</f>
        <v>#REF!</v>
      </c>
      <c r="J51" s="39"/>
      <c r="K51" s="39"/>
      <c r="L51" s="39"/>
      <c r="M51" s="39"/>
      <c r="N51" s="12"/>
    </row>
    <row r="52" spans="1:14" ht="15.75" hidden="1" x14ac:dyDescent="0.25">
      <c r="A52" s="44"/>
      <c r="B52" s="45"/>
      <c r="C52" s="46"/>
      <c r="D52" s="46"/>
      <c r="E52" s="47"/>
      <c r="F52" s="46" t="s">
        <v>13</v>
      </c>
      <c r="G52" s="46"/>
      <c r="H52" s="46"/>
      <c r="I52" s="46"/>
      <c r="J52" s="40"/>
      <c r="K52" s="40" t="s">
        <v>14</v>
      </c>
      <c r="L52" s="40"/>
      <c r="M52" s="40"/>
      <c r="N52" s="11"/>
    </row>
    <row r="53" spans="1:14" ht="15.75" x14ac:dyDescent="0.25">
      <c r="A53" s="48"/>
      <c r="B53" s="49"/>
      <c r="C53" s="50"/>
      <c r="D53" s="50"/>
      <c r="E53" s="50"/>
      <c r="F53" s="50"/>
      <c r="G53" s="50"/>
      <c r="H53" s="50"/>
      <c r="I53" s="50"/>
      <c r="J53" s="41"/>
      <c r="K53" s="40"/>
      <c r="L53" s="40"/>
      <c r="M53" s="40"/>
      <c r="N53" s="11"/>
    </row>
    <row r="54" spans="1:14" ht="17.25" customHeight="1" x14ac:dyDescent="0.25">
      <c r="A54" s="183" t="s">
        <v>56</v>
      </c>
      <c r="B54" s="183"/>
      <c r="C54" s="183"/>
      <c r="D54" s="183"/>
      <c r="E54" s="183"/>
      <c r="F54" s="183"/>
      <c r="G54" s="183"/>
      <c r="H54" s="183"/>
      <c r="I54" s="183"/>
      <c r="J54" s="70"/>
      <c r="K54" s="42"/>
      <c r="L54" s="42"/>
      <c r="M54" s="42"/>
      <c r="N54" s="11"/>
    </row>
    <row r="55" spans="1:14" ht="17.25" customHeight="1" x14ac:dyDescent="0.25">
      <c r="A55" s="92"/>
      <c r="B55" s="93"/>
      <c r="C55" s="93"/>
      <c r="D55" s="93"/>
      <c r="E55" s="93"/>
      <c r="F55" s="93"/>
      <c r="G55" s="91"/>
      <c r="H55" s="93"/>
      <c r="I55" s="94"/>
      <c r="J55" s="42"/>
      <c r="K55" s="42"/>
      <c r="L55" s="42"/>
      <c r="M55" s="42"/>
      <c r="N55" s="11"/>
    </row>
    <row r="56" spans="1:14" ht="48.75" customHeight="1" x14ac:dyDescent="0.25">
      <c r="A56" s="95">
        <v>902</v>
      </c>
      <c r="B56" s="86" t="s">
        <v>77</v>
      </c>
      <c r="C56" s="96" t="s">
        <v>76</v>
      </c>
      <c r="D56" s="96" t="s">
        <v>78</v>
      </c>
      <c r="E56" s="97" t="s">
        <v>65</v>
      </c>
      <c r="F56" s="97"/>
      <c r="G56" s="96" t="s">
        <v>99</v>
      </c>
      <c r="H56" s="98"/>
      <c r="I56" s="98"/>
      <c r="J56" s="42"/>
      <c r="K56" s="42"/>
      <c r="L56" s="42"/>
      <c r="M56" s="42"/>
      <c r="N56" s="11"/>
    </row>
    <row r="57" spans="1:14" ht="19.5" customHeight="1" x14ac:dyDescent="0.25">
      <c r="A57" s="99"/>
      <c r="B57" s="100"/>
      <c r="C57" s="98"/>
      <c r="D57" s="98"/>
      <c r="E57" s="98" t="s">
        <v>57</v>
      </c>
      <c r="F57" s="98"/>
      <c r="G57" s="101" t="str">
        <f>G56</f>
        <v>+100 000</v>
      </c>
      <c r="H57" s="102"/>
      <c r="I57" s="102"/>
      <c r="J57" s="42"/>
      <c r="K57" s="42"/>
      <c r="L57" s="42"/>
      <c r="M57" s="42"/>
      <c r="N57" s="11"/>
    </row>
    <row r="58" spans="1:14" ht="19.5" customHeight="1" x14ac:dyDescent="0.25">
      <c r="A58" s="74"/>
      <c r="B58" s="74"/>
      <c r="C58" s="74"/>
      <c r="D58" s="74"/>
      <c r="E58" s="74"/>
      <c r="F58" s="74"/>
      <c r="G58" s="74"/>
      <c r="H58" s="50"/>
      <c r="I58" s="50"/>
      <c r="J58" s="70"/>
      <c r="K58" s="42"/>
      <c r="L58" s="42"/>
      <c r="M58" s="42"/>
      <c r="N58" s="11"/>
    </row>
    <row r="59" spans="1:14" ht="20.25" customHeight="1" x14ac:dyDescent="0.25">
      <c r="A59" s="121"/>
      <c r="B59" s="181" t="s">
        <v>47</v>
      </c>
      <c r="C59" s="182"/>
      <c r="D59" s="182"/>
      <c r="E59" s="182"/>
      <c r="F59" s="182"/>
      <c r="G59" s="182"/>
      <c r="H59" s="182"/>
      <c r="I59" s="182"/>
      <c r="J59" s="70"/>
      <c r="K59" s="42"/>
      <c r="L59" s="42"/>
      <c r="M59" s="42"/>
      <c r="N59" s="11"/>
    </row>
    <row r="60" spans="1:14" ht="52.5" hidden="1" customHeight="1" x14ac:dyDescent="0.25">
      <c r="A60" s="126">
        <v>903</v>
      </c>
      <c r="B60" s="127" t="s">
        <v>49</v>
      </c>
      <c r="C60" s="128" t="s">
        <v>50</v>
      </c>
      <c r="D60" s="128" t="s">
        <v>51</v>
      </c>
      <c r="E60" s="129">
        <v>611</v>
      </c>
      <c r="F60" s="130"/>
      <c r="G60" s="128" t="s">
        <v>54</v>
      </c>
      <c r="H60" s="130"/>
      <c r="I60" s="130"/>
      <c r="J60" s="42"/>
      <c r="K60" s="42"/>
      <c r="L60" s="42"/>
      <c r="M60" s="42"/>
      <c r="N60" s="11"/>
    </row>
    <row r="61" spans="1:14" ht="52.5" hidden="1" customHeight="1" x14ac:dyDescent="0.25">
      <c r="A61" s="106">
        <v>903</v>
      </c>
      <c r="B61" s="86" t="s">
        <v>52</v>
      </c>
      <c r="C61" s="122" t="s">
        <v>50</v>
      </c>
      <c r="D61" s="122" t="s">
        <v>53</v>
      </c>
      <c r="E61" s="131">
        <v>611</v>
      </c>
      <c r="F61" s="85"/>
      <c r="G61" s="122" t="s">
        <v>54</v>
      </c>
      <c r="H61" s="85"/>
      <c r="I61" s="85"/>
      <c r="J61" s="42"/>
      <c r="K61" s="42"/>
      <c r="L61" s="42"/>
      <c r="M61" s="42"/>
      <c r="N61" s="11"/>
    </row>
    <row r="62" spans="1:14" ht="42" customHeight="1" x14ac:dyDescent="0.25">
      <c r="A62" s="112">
        <v>903</v>
      </c>
      <c r="B62" s="86" t="s">
        <v>122</v>
      </c>
      <c r="C62" s="132" t="s">
        <v>50</v>
      </c>
      <c r="D62" s="96" t="s">
        <v>79</v>
      </c>
      <c r="E62" s="119">
        <v>611</v>
      </c>
      <c r="F62" s="90"/>
      <c r="G62" s="96" t="s">
        <v>123</v>
      </c>
      <c r="H62" s="85"/>
      <c r="I62" s="85"/>
      <c r="J62" s="42"/>
      <c r="K62" s="42"/>
      <c r="L62" s="42"/>
      <c r="M62" s="42"/>
      <c r="N62" s="11"/>
    </row>
    <row r="63" spans="1:14" ht="53.25" customHeight="1" x14ac:dyDescent="0.25">
      <c r="A63" s="112">
        <v>903</v>
      </c>
      <c r="B63" s="86" t="s">
        <v>125</v>
      </c>
      <c r="C63" s="132" t="s">
        <v>58</v>
      </c>
      <c r="D63" s="96" t="s">
        <v>80</v>
      </c>
      <c r="E63" s="119">
        <v>611</v>
      </c>
      <c r="F63" s="90"/>
      <c r="G63" s="96" t="s">
        <v>124</v>
      </c>
      <c r="H63" s="33"/>
      <c r="I63" s="33"/>
      <c r="J63" s="42"/>
      <c r="K63" s="42"/>
      <c r="L63" s="42"/>
      <c r="M63" s="42"/>
      <c r="N63" s="11"/>
    </row>
    <row r="64" spans="1:14" ht="243.75" customHeight="1" x14ac:dyDescent="0.25">
      <c r="A64" s="112">
        <v>903</v>
      </c>
      <c r="B64" s="86" t="s">
        <v>186</v>
      </c>
      <c r="C64" s="132" t="s">
        <v>58</v>
      </c>
      <c r="D64" s="96" t="s">
        <v>80</v>
      </c>
      <c r="E64" s="119">
        <v>611</v>
      </c>
      <c r="F64" s="90"/>
      <c r="G64" s="96" t="s">
        <v>126</v>
      </c>
      <c r="H64" s="33"/>
      <c r="I64" s="33"/>
      <c r="J64" s="42"/>
      <c r="K64" s="42"/>
      <c r="L64" s="42"/>
      <c r="M64" s="42"/>
      <c r="N64" s="11"/>
    </row>
    <row r="65" spans="1:14" ht="66" customHeight="1" x14ac:dyDescent="0.25">
      <c r="A65" s="112">
        <v>903</v>
      </c>
      <c r="B65" s="86" t="s">
        <v>81</v>
      </c>
      <c r="C65" s="132" t="s">
        <v>58</v>
      </c>
      <c r="D65" s="96" t="s">
        <v>82</v>
      </c>
      <c r="E65" s="119">
        <v>612</v>
      </c>
      <c r="F65" s="90"/>
      <c r="G65" s="96" t="s">
        <v>127</v>
      </c>
      <c r="H65" s="33"/>
      <c r="I65" s="33"/>
      <c r="J65" s="42"/>
      <c r="K65" s="42"/>
      <c r="L65" s="42"/>
      <c r="M65" s="42"/>
      <c r="N65" s="11"/>
    </row>
    <row r="66" spans="1:14" ht="179.25" customHeight="1" x14ac:dyDescent="0.25">
      <c r="A66" s="112">
        <v>903</v>
      </c>
      <c r="B66" s="86" t="s">
        <v>136</v>
      </c>
      <c r="C66" s="132" t="s">
        <v>83</v>
      </c>
      <c r="D66" s="96" t="s">
        <v>84</v>
      </c>
      <c r="E66" s="119">
        <v>244</v>
      </c>
      <c r="F66" s="90"/>
      <c r="G66" s="96" t="s">
        <v>135</v>
      </c>
      <c r="H66" s="33"/>
      <c r="I66" s="33"/>
      <c r="J66" s="42"/>
      <c r="K66" s="42"/>
      <c r="L66" s="42"/>
      <c r="M66" s="42"/>
      <c r="N66" s="11"/>
    </row>
    <row r="67" spans="1:14" ht="66" customHeight="1" x14ac:dyDescent="0.25">
      <c r="A67" s="112">
        <v>903</v>
      </c>
      <c r="B67" s="86" t="s">
        <v>128</v>
      </c>
      <c r="C67" s="132" t="s">
        <v>58</v>
      </c>
      <c r="D67" s="96" t="s">
        <v>129</v>
      </c>
      <c r="E67" s="119">
        <v>612</v>
      </c>
      <c r="F67" s="90"/>
      <c r="G67" s="96" t="s">
        <v>130</v>
      </c>
      <c r="H67" s="33"/>
      <c r="I67" s="33"/>
      <c r="J67" s="42"/>
      <c r="K67" s="42"/>
      <c r="L67" s="42"/>
      <c r="M67" s="42"/>
      <c r="N67" s="11"/>
    </row>
    <row r="68" spans="1:14" ht="66" customHeight="1" x14ac:dyDescent="0.25">
      <c r="A68" s="112">
        <v>903</v>
      </c>
      <c r="B68" s="86" t="s">
        <v>131</v>
      </c>
      <c r="C68" s="132" t="s">
        <v>132</v>
      </c>
      <c r="D68" s="96" t="s">
        <v>133</v>
      </c>
      <c r="E68" s="119">
        <v>612</v>
      </c>
      <c r="F68" s="90"/>
      <c r="G68" s="96" t="s">
        <v>134</v>
      </c>
      <c r="H68" s="33"/>
      <c r="I68" s="33"/>
      <c r="J68" s="42"/>
      <c r="K68" s="42"/>
      <c r="L68" s="42"/>
      <c r="M68" s="42"/>
      <c r="N68" s="11"/>
    </row>
    <row r="69" spans="1:14" ht="66" customHeight="1" x14ac:dyDescent="0.25">
      <c r="A69" s="112">
        <v>903</v>
      </c>
      <c r="B69" s="86" t="s">
        <v>85</v>
      </c>
      <c r="C69" s="132" t="s">
        <v>83</v>
      </c>
      <c r="D69" s="96" t="s">
        <v>86</v>
      </c>
      <c r="E69" s="119">
        <v>612</v>
      </c>
      <c r="F69" s="90"/>
      <c r="G69" s="96" t="s">
        <v>137</v>
      </c>
      <c r="H69" s="33"/>
      <c r="I69" s="33"/>
      <c r="J69" s="42"/>
      <c r="K69" s="42"/>
      <c r="L69" s="42"/>
      <c r="M69" s="42"/>
      <c r="N69" s="11"/>
    </row>
    <row r="70" spans="1:14" ht="66" customHeight="1" x14ac:dyDescent="0.25">
      <c r="A70" s="112">
        <v>903</v>
      </c>
      <c r="B70" s="86" t="s">
        <v>139</v>
      </c>
      <c r="C70" s="132" t="s">
        <v>141</v>
      </c>
      <c r="D70" s="96" t="s">
        <v>142</v>
      </c>
      <c r="E70" s="119">
        <v>321</v>
      </c>
      <c r="F70" s="90"/>
      <c r="G70" s="96" t="s">
        <v>140</v>
      </c>
      <c r="H70" s="33"/>
      <c r="I70" s="33"/>
      <c r="J70" s="42"/>
      <c r="K70" s="42"/>
      <c r="L70" s="42"/>
      <c r="M70" s="42"/>
      <c r="N70" s="11"/>
    </row>
    <row r="71" spans="1:14" ht="121.5" customHeight="1" x14ac:dyDescent="0.25">
      <c r="A71" s="112">
        <v>903</v>
      </c>
      <c r="B71" s="133" t="s">
        <v>188</v>
      </c>
      <c r="C71" s="87" t="s">
        <v>190</v>
      </c>
      <c r="D71" s="96" t="s">
        <v>189</v>
      </c>
      <c r="E71" s="119">
        <v>612</v>
      </c>
      <c r="F71" s="90"/>
      <c r="G71" s="96" t="s">
        <v>138</v>
      </c>
      <c r="H71" s="33"/>
      <c r="I71" s="33"/>
      <c r="J71" s="42"/>
      <c r="K71" s="42"/>
      <c r="L71" s="42"/>
      <c r="M71" s="42"/>
      <c r="N71" s="11"/>
    </row>
    <row r="72" spans="1:14" ht="20.25" customHeight="1" x14ac:dyDescent="0.25">
      <c r="A72" s="76"/>
      <c r="B72" s="76"/>
      <c r="C72" s="76"/>
      <c r="D72" s="76"/>
      <c r="E72" s="135" t="s">
        <v>57</v>
      </c>
      <c r="F72" s="136"/>
      <c r="G72" s="111">
        <f>G62+G63+G64+G65+G66+G67+G68+G69+G70+G71</f>
        <v>-181451.5</v>
      </c>
      <c r="H72" s="33"/>
      <c r="I72" s="33"/>
      <c r="J72" s="42"/>
      <c r="K72" s="42"/>
      <c r="L72" s="42"/>
      <c r="M72" s="42"/>
      <c r="N72" s="11"/>
    </row>
    <row r="73" spans="1:14" ht="45" customHeight="1" x14ac:dyDescent="0.25">
      <c r="A73" s="121"/>
      <c r="B73" s="186" t="s">
        <v>66</v>
      </c>
      <c r="C73" s="186"/>
      <c r="D73" s="186"/>
      <c r="E73" s="186"/>
      <c r="F73" s="186"/>
      <c r="G73" s="186"/>
      <c r="H73" s="75"/>
      <c r="I73" s="33"/>
      <c r="J73" s="42"/>
      <c r="K73" s="42"/>
      <c r="L73" s="42"/>
      <c r="M73" s="42"/>
      <c r="N73" s="11"/>
    </row>
    <row r="74" spans="1:14" ht="57.75" customHeight="1" x14ac:dyDescent="0.25">
      <c r="A74" s="112">
        <v>904</v>
      </c>
      <c r="B74" s="86" t="s">
        <v>88</v>
      </c>
      <c r="C74" s="84" t="s">
        <v>63</v>
      </c>
      <c r="D74" s="84" t="s">
        <v>67</v>
      </c>
      <c r="E74" s="107" t="s">
        <v>60</v>
      </c>
      <c r="F74" s="85"/>
      <c r="G74" s="84" t="s">
        <v>117</v>
      </c>
      <c r="H74" s="33"/>
      <c r="I74" s="33"/>
      <c r="J74" s="42"/>
      <c r="K74" s="42"/>
      <c r="L74" s="42"/>
      <c r="M74" s="42"/>
      <c r="N74" s="11"/>
    </row>
    <row r="75" spans="1:14" ht="48.75" customHeight="1" x14ac:dyDescent="0.25">
      <c r="A75" s="112">
        <v>904</v>
      </c>
      <c r="B75" s="86" t="s">
        <v>118</v>
      </c>
      <c r="C75" s="84" t="s">
        <v>119</v>
      </c>
      <c r="D75" s="84" t="s">
        <v>120</v>
      </c>
      <c r="E75" s="107" t="s">
        <v>60</v>
      </c>
      <c r="F75" s="85"/>
      <c r="G75" s="84" t="s">
        <v>121</v>
      </c>
      <c r="H75" s="33"/>
      <c r="I75" s="33"/>
      <c r="J75" s="42"/>
      <c r="K75" s="42"/>
      <c r="L75" s="42"/>
      <c r="M75" s="42"/>
      <c r="N75" s="11"/>
    </row>
    <row r="76" spans="1:14" ht="21" customHeight="1" x14ac:dyDescent="0.25">
      <c r="A76" s="106"/>
      <c r="B76" s="95"/>
      <c r="C76" s="122"/>
      <c r="D76" s="106"/>
      <c r="E76" s="99" t="s">
        <v>57</v>
      </c>
      <c r="F76" s="106"/>
      <c r="G76" s="101">
        <f>G74+G75</f>
        <v>85362</v>
      </c>
      <c r="H76" s="33"/>
      <c r="I76" s="33"/>
      <c r="J76" s="42"/>
      <c r="K76" s="42"/>
      <c r="L76" s="42"/>
      <c r="M76" s="42"/>
      <c r="N76" s="11"/>
    </row>
    <row r="77" spans="1:14" ht="21" customHeight="1" x14ac:dyDescent="0.25">
      <c r="A77" s="82"/>
      <c r="B77" s="63"/>
      <c r="C77" s="103"/>
      <c r="D77" s="83"/>
      <c r="E77" s="104"/>
      <c r="F77" s="83"/>
      <c r="G77" s="105"/>
      <c r="H77" s="33"/>
      <c r="I77" s="33"/>
      <c r="J77" s="42"/>
      <c r="K77" s="42"/>
      <c r="L77" s="42"/>
      <c r="M77" s="42"/>
      <c r="N77" s="11"/>
    </row>
    <row r="78" spans="1:14" ht="21" customHeight="1" x14ac:dyDescent="0.25">
      <c r="A78" s="168" t="s">
        <v>100</v>
      </c>
      <c r="B78" s="169"/>
      <c r="C78" s="169"/>
      <c r="D78" s="169"/>
      <c r="E78" s="169"/>
      <c r="F78" s="169"/>
      <c r="G78" s="170"/>
      <c r="H78" s="33"/>
      <c r="I78" s="33"/>
      <c r="J78" s="42"/>
      <c r="K78" s="42"/>
      <c r="L78" s="42"/>
      <c r="M78" s="42"/>
      <c r="N78" s="11"/>
    </row>
    <row r="79" spans="1:14" ht="53.25" customHeight="1" x14ac:dyDescent="0.25">
      <c r="A79" s="112">
        <v>906</v>
      </c>
      <c r="B79" s="86" t="s">
        <v>101</v>
      </c>
      <c r="C79" s="87" t="s">
        <v>102</v>
      </c>
      <c r="D79" s="84" t="s">
        <v>64</v>
      </c>
      <c r="E79" s="107" t="s">
        <v>60</v>
      </c>
      <c r="F79" s="90"/>
      <c r="G79" s="84" t="s">
        <v>99</v>
      </c>
      <c r="H79" s="33"/>
      <c r="I79" s="33"/>
      <c r="J79" s="42"/>
      <c r="K79" s="42"/>
      <c r="L79" s="42"/>
      <c r="M79" s="42"/>
      <c r="N79" s="11"/>
    </row>
    <row r="80" spans="1:14" ht="21" customHeight="1" x14ac:dyDescent="0.25">
      <c r="A80" s="106"/>
      <c r="B80" s="86"/>
      <c r="C80" s="84"/>
      <c r="D80" s="84"/>
      <c r="E80" s="107" t="s">
        <v>57</v>
      </c>
      <c r="F80" s="85"/>
      <c r="G80" s="84" t="s">
        <v>99</v>
      </c>
      <c r="H80" s="33"/>
      <c r="I80" s="33"/>
      <c r="J80" s="42"/>
      <c r="K80" s="42"/>
      <c r="L80" s="42"/>
      <c r="M80" s="42"/>
      <c r="N80" s="11"/>
    </row>
    <row r="81" spans="1:14" ht="21" customHeight="1" x14ac:dyDescent="0.25">
      <c r="A81" s="108"/>
      <c r="B81" s="109"/>
      <c r="C81" s="109"/>
      <c r="D81" s="109"/>
      <c r="E81" s="110"/>
      <c r="F81" s="85"/>
      <c r="G81" s="111"/>
      <c r="H81" s="33"/>
      <c r="I81" s="33"/>
      <c r="J81" s="42"/>
      <c r="K81" s="42"/>
      <c r="L81" s="42"/>
      <c r="M81" s="42"/>
      <c r="N81" s="11"/>
    </row>
    <row r="82" spans="1:14" ht="21" customHeight="1" x14ac:dyDescent="0.25">
      <c r="A82" s="42"/>
      <c r="B82" s="68"/>
      <c r="C82" s="36"/>
      <c r="D82" s="42"/>
      <c r="E82" s="99" t="s">
        <v>62</v>
      </c>
      <c r="F82" s="106"/>
      <c r="G82" s="125">
        <f>G51+G57+G72+G76+G80</f>
        <v>621322.54</v>
      </c>
      <c r="H82" s="33"/>
      <c r="I82" s="33"/>
      <c r="J82" s="42"/>
      <c r="K82" s="42"/>
      <c r="L82" s="42"/>
      <c r="M82" s="42"/>
      <c r="N82" s="11"/>
    </row>
    <row r="83" spans="1:14" ht="21" customHeight="1" x14ac:dyDescent="0.25">
      <c r="A83" s="82"/>
      <c r="B83" s="63"/>
      <c r="C83" s="103"/>
      <c r="D83" s="83"/>
      <c r="E83" s="104"/>
      <c r="F83" s="83"/>
      <c r="G83" s="105"/>
      <c r="H83" s="33"/>
      <c r="I83" s="33"/>
      <c r="J83" s="42"/>
      <c r="K83" s="42"/>
      <c r="L83" s="42"/>
      <c r="M83" s="42"/>
      <c r="N83" s="11"/>
    </row>
    <row r="84" spans="1:14" ht="15.75" hidden="1" x14ac:dyDescent="0.25">
      <c r="A84" s="62"/>
      <c r="B84" s="63"/>
      <c r="C84" s="43"/>
      <c r="D84" s="43"/>
      <c r="E84" s="43"/>
      <c r="F84" s="43"/>
      <c r="G84" s="43"/>
      <c r="H84" s="43"/>
      <c r="I84" s="70"/>
      <c r="J84" s="42"/>
      <c r="K84" s="42"/>
      <c r="L84" s="42"/>
      <c r="M84" s="42"/>
      <c r="N84" s="11"/>
    </row>
    <row r="85" spans="1:14" ht="15.75" x14ac:dyDescent="0.25">
      <c r="A85" s="64"/>
      <c r="B85" s="65"/>
      <c r="C85" s="39"/>
      <c r="D85" s="39"/>
      <c r="E85" s="39"/>
      <c r="F85" s="39"/>
      <c r="G85" s="39"/>
      <c r="H85" s="66"/>
      <c r="I85" s="67"/>
      <c r="J85" s="42"/>
      <c r="K85" s="42"/>
      <c r="L85" s="42"/>
      <c r="M85" s="42"/>
      <c r="N85" s="11"/>
    </row>
    <row r="86" spans="1:14" ht="109.5" customHeight="1" x14ac:dyDescent="0.25">
      <c r="A86" s="177" t="s">
        <v>168</v>
      </c>
      <c r="B86" s="177"/>
      <c r="C86" s="177"/>
      <c r="D86" s="177"/>
      <c r="E86" s="177"/>
      <c r="F86" s="177"/>
      <c r="G86" s="177"/>
      <c r="H86" s="177"/>
      <c r="I86" s="177"/>
      <c r="J86" s="70"/>
      <c r="K86" s="42"/>
      <c r="L86" s="42"/>
      <c r="M86" s="42"/>
      <c r="N86" s="11"/>
    </row>
    <row r="87" spans="1:14" ht="12.75" hidden="1" customHeight="1" x14ac:dyDescent="0.2">
      <c r="A87" s="11"/>
      <c r="B87" s="13"/>
      <c r="C87" s="176"/>
      <c r="D87" s="176"/>
      <c r="E87" s="176"/>
      <c r="F87" s="176"/>
      <c r="G87" s="176"/>
      <c r="H87" s="176"/>
      <c r="I87" s="176"/>
      <c r="J87" s="176"/>
      <c r="K87" s="176"/>
      <c r="L87" s="176"/>
      <c r="M87" s="176"/>
      <c r="N87" s="176"/>
    </row>
    <row r="88" spans="1:14" ht="12.75" hidden="1" customHeight="1" x14ac:dyDescent="0.2">
      <c r="A88" s="11"/>
      <c r="B88" s="13"/>
      <c r="C88" s="176"/>
      <c r="D88" s="176"/>
      <c r="E88" s="176"/>
      <c r="F88" s="176"/>
      <c r="G88" s="176"/>
      <c r="H88" s="176"/>
      <c r="I88" s="176"/>
      <c r="J88" s="176"/>
      <c r="K88" s="176"/>
      <c r="L88" s="176"/>
      <c r="M88" s="176"/>
      <c r="N88" s="11"/>
    </row>
    <row r="89" spans="1:14" ht="37.5" customHeight="1" x14ac:dyDescent="0.2">
      <c r="A89" s="11"/>
      <c r="B89" s="13"/>
      <c r="C89" s="31"/>
      <c r="D89" s="31"/>
      <c r="E89" s="31"/>
      <c r="F89" s="31"/>
      <c r="G89" s="31"/>
      <c r="H89" s="31"/>
      <c r="I89" s="31"/>
      <c r="J89" s="31"/>
      <c r="K89" s="31"/>
      <c r="L89" s="31"/>
      <c r="M89" s="31"/>
      <c r="N89" s="11"/>
    </row>
    <row r="90" spans="1:14" x14ac:dyDescent="0.2">
      <c r="A90" s="11"/>
      <c r="B90" s="13"/>
      <c r="C90" s="11"/>
      <c r="D90" s="11"/>
      <c r="E90" s="11"/>
      <c r="F90" s="11"/>
      <c r="G90" s="11"/>
      <c r="H90" s="11"/>
      <c r="I90" s="11"/>
      <c r="J90" s="11"/>
      <c r="K90" s="11"/>
      <c r="L90" s="11"/>
      <c r="M90" s="11"/>
      <c r="N90" s="11"/>
    </row>
    <row r="91" spans="1:14" x14ac:dyDescent="0.2">
      <c r="A91" s="11"/>
      <c r="B91" s="13"/>
      <c r="C91" s="11"/>
      <c r="D91" s="11"/>
      <c r="E91" s="11"/>
      <c r="F91" s="11"/>
      <c r="G91" s="11"/>
      <c r="H91" s="11"/>
      <c r="I91" s="11"/>
      <c r="J91" s="11"/>
      <c r="K91" s="11"/>
      <c r="L91" s="11"/>
      <c r="M91" s="11"/>
      <c r="N91" s="11"/>
    </row>
    <row r="92" spans="1:14" x14ac:dyDescent="0.2">
      <c r="A92" s="11"/>
      <c r="B92" s="13"/>
      <c r="C92" s="11"/>
      <c r="D92" s="11"/>
      <c r="E92" s="11"/>
      <c r="F92" s="11"/>
      <c r="G92" s="11"/>
      <c r="H92" s="11"/>
      <c r="I92" s="11"/>
      <c r="J92" s="11"/>
      <c r="K92" s="11"/>
      <c r="L92" s="11"/>
      <c r="M92" s="11"/>
      <c r="N92" s="11"/>
    </row>
    <row r="93" spans="1:14" x14ac:dyDescent="0.2">
      <c r="A93" s="11"/>
      <c r="B93" s="13"/>
      <c r="C93" s="11"/>
      <c r="D93" s="11"/>
      <c r="E93" s="11"/>
      <c r="F93" s="11"/>
      <c r="G93" s="11"/>
      <c r="H93" s="11"/>
      <c r="I93" s="11"/>
      <c r="J93" s="11"/>
      <c r="K93" s="11"/>
      <c r="L93" s="11"/>
      <c r="M93" s="11"/>
      <c r="N93" s="11"/>
    </row>
    <row r="94" spans="1:14" x14ac:dyDescent="0.2">
      <c r="A94" s="11"/>
      <c r="B94" s="13"/>
      <c r="C94" s="11"/>
      <c r="D94" s="11"/>
      <c r="E94" s="11"/>
      <c r="F94" s="11"/>
      <c r="G94" s="11"/>
      <c r="H94" s="11"/>
      <c r="I94" s="11"/>
      <c r="J94" s="11"/>
      <c r="K94" s="11"/>
      <c r="L94" s="11"/>
      <c r="M94" s="11"/>
      <c r="N94" s="11"/>
    </row>
    <row r="95" spans="1:14" x14ac:dyDescent="0.2">
      <c r="A95" s="11"/>
      <c r="B95" s="13"/>
      <c r="C95" s="11"/>
      <c r="D95" s="11"/>
      <c r="E95" s="11"/>
      <c r="F95" s="11"/>
      <c r="G95" s="11"/>
      <c r="H95" s="11"/>
      <c r="I95" s="11"/>
      <c r="J95" s="11"/>
      <c r="K95" s="11"/>
      <c r="L95" s="11"/>
      <c r="M95" s="11"/>
      <c r="N95" s="11"/>
    </row>
    <row r="96" spans="1:14" x14ac:dyDescent="0.2">
      <c r="A96" s="11"/>
      <c r="B96" s="13"/>
      <c r="C96" s="11"/>
      <c r="D96" s="11"/>
      <c r="E96" s="11"/>
      <c r="F96" s="11"/>
      <c r="G96" s="11"/>
      <c r="H96" s="11"/>
      <c r="I96" s="11"/>
      <c r="J96" s="11"/>
      <c r="K96" s="11"/>
      <c r="L96" s="11"/>
      <c r="M96" s="11"/>
      <c r="N96" s="11"/>
    </row>
    <row r="97" spans="1:14" x14ac:dyDescent="0.2">
      <c r="A97" s="11"/>
      <c r="B97" s="13"/>
      <c r="C97" s="11"/>
      <c r="D97" s="11"/>
      <c r="E97" s="11"/>
      <c r="F97" s="11"/>
      <c r="G97" s="11"/>
      <c r="H97" s="11"/>
      <c r="I97" s="11"/>
      <c r="J97" s="11"/>
      <c r="K97" s="11"/>
      <c r="L97" s="11"/>
      <c r="M97" s="11"/>
      <c r="N97" s="11"/>
    </row>
    <row r="98" spans="1:14" x14ac:dyDescent="0.2">
      <c r="A98" s="11"/>
      <c r="B98" s="13"/>
      <c r="C98" s="11"/>
      <c r="D98" s="11"/>
      <c r="E98" s="11"/>
      <c r="F98" s="11"/>
      <c r="G98" s="11"/>
      <c r="H98" s="11"/>
      <c r="I98" s="11"/>
      <c r="J98" s="11"/>
      <c r="K98" s="11"/>
      <c r="L98" s="11"/>
      <c r="M98" s="11"/>
      <c r="N98" s="11"/>
    </row>
    <row r="99" spans="1:14" x14ac:dyDescent="0.2">
      <c r="A99" s="28"/>
      <c r="B99" s="29"/>
      <c r="C99" s="28"/>
      <c r="D99" s="28"/>
      <c r="E99" s="28"/>
      <c r="F99" s="28"/>
      <c r="G99" s="28"/>
      <c r="H99" s="28"/>
      <c r="I99" s="28"/>
      <c r="J99" s="28"/>
      <c r="K99" s="28"/>
      <c r="L99" s="28"/>
      <c r="M99" s="28"/>
      <c r="N99" s="28"/>
    </row>
    <row r="100" spans="1:14" x14ac:dyDescent="0.2">
      <c r="A100" s="28"/>
      <c r="B100" s="29"/>
      <c r="C100" s="28"/>
      <c r="D100" s="28"/>
      <c r="E100" s="28"/>
      <c r="F100" s="28"/>
      <c r="G100" s="28"/>
      <c r="H100" s="28"/>
      <c r="I100" s="28"/>
      <c r="J100" s="28"/>
      <c r="K100" s="28"/>
      <c r="L100" s="28"/>
      <c r="M100" s="28"/>
      <c r="N100" s="28"/>
    </row>
    <row r="101" spans="1:14" x14ac:dyDescent="0.2">
      <c r="A101" s="28"/>
      <c r="B101" s="29"/>
      <c r="C101" s="28"/>
      <c r="D101" s="28"/>
      <c r="E101" s="28"/>
      <c r="F101" s="28"/>
      <c r="G101" s="28"/>
      <c r="H101" s="28"/>
      <c r="I101" s="28"/>
      <c r="J101" s="28"/>
      <c r="K101" s="28"/>
      <c r="L101" s="28"/>
      <c r="M101" s="28"/>
      <c r="N101" s="28"/>
    </row>
    <row r="102" spans="1:14" x14ac:dyDescent="0.2">
      <c r="A102" s="28"/>
      <c r="B102" s="29"/>
      <c r="C102" s="28"/>
      <c r="D102" s="28"/>
      <c r="E102" s="28"/>
      <c r="F102" s="28"/>
      <c r="G102" s="28"/>
      <c r="H102" s="28"/>
      <c r="I102" s="28"/>
      <c r="J102" s="28"/>
      <c r="K102" s="28"/>
      <c r="L102" s="28"/>
      <c r="M102" s="28"/>
      <c r="N102" s="28"/>
    </row>
    <row r="103" spans="1:14" x14ac:dyDescent="0.2">
      <c r="A103" s="28"/>
      <c r="B103" s="29"/>
      <c r="C103" s="28"/>
      <c r="D103" s="28"/>
      <c r="E103" s="28"/>
      <c r="F103" s="28"/>
      <c r="G103" s="28"/>
      <c r="H103" s="28"/>
      <c r="I103" s="28"/>
      <c r="J103" s="28"/>
      <c r="K103" s="28"/>
      <c r="L103" s="28"/>
      <c r="M103" s="28"/>
      <c r="N103" s="28"/>
    </row>
    <row r="104" spans="1:14" x14ac:dyDescent="0.2">
      <c r="A104" s="28"/>
      <c r="B104" s="29"/>
      <c r="C104" s="28"/>
      <c r="D104" s="28"/>
      <c r="E104" s="28"/>
      <c r="F104" s="28"/>
      <c r="G104" s="28"/>
      <c r="H104" s="28"/>
      <c r="I104" s="28"/>
      <c r="J104" s="28"/>
      <c r="K104" s="28"/>
      <c r="L104" s="28"/>
      <c r="M104" s="28"/>
      <c r="N104" s="28"/>
    </row>
    <row r="105" spans="1:14" x14ac:dyDescent="0.2">
      <c r="A105" s="28"/>
      <c r="B105" s="29"/>
      <c r="C105" s="28"/>
      <c r="D105" s="28"/>
      <c r="E105" s="28"/>
      <c r="F105" s="28"/>
      <c r="G105" s="28"/>
      <c r="H105" s="28"/>
      <c r="I105" s="28"/>
      <c r="J105" s="28"/>
      <c r="K105" s="28"/>
      <c r="L105" s="28"/>
      <c r="M105" s="28"/>
      <c r="N105" s="28"/>
    </row>
    <row r="106" spans="1:14" x14ac:dyDescent="0.2">
      <c r="A106" s="28"/>
      <c r="B106" s="29"/>
      <c r="C106" s="28"/>
      <c r="D106" s="28"/>
      <c r="E106" s="28"/>
      <c r="F106" s="28"/>
      <c r="G106" s="28"/>
      <c r="H106" s="28"/>
      <c r="I106" s="28"/>
      <c r="J106" s="28"/>
      <c r="K106" s="28"/>
      <c r="L106" s="28"/>
      <c r="M106" s="28"/>
      <c r="N106" s="28"/>
    </row>
    <row r="107" spans="1:14" x14ac:dyDescent="0.2">
      <c r="A107" s="28"/>
      <c r="B107" s="29"/>
      <c r="C107" s="28"/>
      <c r="D107" s="28"/>
      <c r="E107" s="28"/>
      <c r="F107" s="28"/>
      <c r="G107" s="28"/>
      <c r="H107" s="28"/>
      <c r="I107" s="28"/>
      <c r="J107" s="28"/>
      <c r="K107" s="28"/>
      <c r="L107" s="28"/>
      <c r="M107" s="28"/>
      <c r="N107" s="28"/>
    </row>
    <row r="108" spans="1:14" x14ac:dyDescent="0.2">
      <c r="A108" s="28"/>
      <c r="B108" s="29"/>
      <c r="C108" s="28"/>
      <c r="D108" s="28"/>
      <c r="E108" s="28"/>
      <c r="F108" s="28"/>
      <c r="G108" s="28"/>
      <c r="H108" s="28"/>
      <c r="I108" s="28"/>
      <c r="J108" s="28"/>
      <c r="K108" s="28"/>
      <c r="L108" s="28"/>
      <c r="M108" s="28"/>
      <c r="N108" s="28"/>
    </row>
    <row r="109" spans="1:14" x14ac:dyDescent="0.2">
      <c r="A109" s="28"/>
      <c r="B109" s="29"/>
      <c r="C109" s="28"/>
      <c r="D109" s="28"/>
      <c r="E109" s="28"/>
      <c r="F109" s="28"/>
      <c r="G109" s="28"/>
      <c r="H109" s="28"/>
      <c r="I109" s="28"/>
      <c r="J109" s="28"/>
      <c r="K109" s="28"/>
      <c r="L109" s="28"/>
      <c r="M109" s="28"/>
      <c r="N109" s="28"/>
    </row>
    <row r="110" spans="1:14" x14ac:dyDescent="0.2">
      <c r="A110" s="28"/>
      <c r="B110" s="29"/>
      <c r="C110" s="28"/>
      <c r="D110" s="28"/>
      <c r="E110" s="28"/>
      <c r="F110" s="28"/>
      <c r="G110" s="28"/>
      <c r="H110" s="28"/>
      <c r="I110" s="28"/>
      <c r="J110" s="28"/>
      <c r="K110" s="28"/>
      <c r="L110" s="28"/>
      <c r="M110" s="28"/>
      <c r="N110" s="28"/>
    </row>
    <row r="111" spans="1:14" x14ac:dyDescent="0.2">
      <c r="A111" s="28"/>
      <c r="B111" s="29"/>
      <c r="C111" s="28"/>
      <c r="D111" s="28"/>
      <c r="E111" s="28"/>
      <c r="F111" s="28"/>
      <c r="G111" s="28"/>
      <c r="H111" s="28"/>
      <c r="I111" s="28"/>
      <c r="J111" s="28"/>
      <c r="K111" s="28"/>
      <c r="L111" s="28"/>
      <c r="M111" s="28"/>
      <c r="N111" s="28"/>
    </row>
    <row r="112" spans="1:14" x14ac:dyDescent="0.2">
      <c r="A112" s="28"/>
      <c r="B112" s="29"/>
      <c r="C112" s="28"/>
      <c r="D112" s="28"/>
      <c r="E112" s="28"/>
      <c r="F112" s="28"/>
      <c r="G112" s="28"/>
      <c r="H112" s="28"/>
      <c r="I112" s="28"/>
      <c r="J112" s="28"/>
      <c r="K112" s="28"/>
      <c r="L112" s="28"/>
      <c r="M112" s="28"/>
      <c r="N112" s="28"/>
    </row>
    <row r="113" spans="1:14" x14ac:dyDescent="0.2">
      <c r="A113" s="28"/>
      <c r="B113" s="29"/>
      <c r="C113" s="28"/>
      <c r="D113" s="28"/>
      <c r="E113" s="28"/>
      <c r="F113" s="28"/>
      <c r="G113" s="28"/>
      <c r="H113" s="28"/>
      <c r="I113" s="28"/>
      <c r="J113" s="28"/>
      <c r="K113" s="28"/>
      <c r="L113" s="28"/>
      <c r="M113" s="28"/>
      <c r="N113" s="28"/>
    </row>
    <row r="114" spans="1:14" x14ac:dyDescent="0.2">
      <c r="A114" s="28"/>
      <c r="B114" s="29"/>
      <c r="C114" s="28"/>
      <c r="D114" s="28"/>
      <c r="E114" s="28"/>
      <c r="F114" s="28"/>
      <c r="G114" s="28"/>
      <c r="H114" s="28"/>
      <c r="I114" s="28"/>
      <c r="J114" s="28"/>
      <c r="K114" s="28"/>
      <c r="L114" s="28"/>
      <c r="M114" s="28"/>
      <c r="N114" s="28"/>
    </row>
    <row r="115" spans="1:14" x14ac:dyDescent="0.2">
      <c r="A115" s="28"/>
      <c r="B115" s="29"/>
      <c r="C115" s="28"/>
      <c r="D115" s="28"/>
      <c r="E115" s="28"/>
      <c r="F115" s="28"/>
      <c r="G115" s="28"/>
      <c r="H115" s="28"/>
      <c r="I115" s="28"/>
      <c r="J115" s="28"/>
      <c r="K115" s="28"/>
      <c r="L115" s="28"/>
      <c r="M115" s="28"/>
      <c r="N115" s="28"/>
    </row>
    <row r="116" spans="1:14" x14ac:dyDescent="0.2">
      <c r="A116" s="28"/>
      <c r="B116" s="29"/>
      <c r="C116" s="28"/>
      <c r="D116" s="28"/>
      <c r="E116" s="28"/>
      <c r="F116" s="28"/>
      <c r="G116" s="28"/>
      <c r="H116" s="28"/>
      <c r="I116" s="28"/>
      <c r="J116" s="28"/>
      <c r="K116" s="28"/>
      <c r="L116" s="28"/>
      <c r="M116" s="28"/>
      <c r="N116" s="28"/>
    </row>
    <row r="117" spans="1:14" x14ac:dyDescent="0.2">
      <c r="A117" s="28"/>
      <c r="B117" s="29"/>
      <c r="C117" s="28"/>
      <c r="D117" s="28"/>
      <c r="E117" s="28"/>
      <c r="F117" s="28"/>
      <c r="G117" s="28"/>
      <c r="H117" s="28"/>
      <c r="I117" s="28"/>
      <c r="J117" s="28"/>
      <c r="K117" s="28"/>
      <c r="L117" s="28"/>
      <c r="M117" s="28"/>
      <c r="N117" s="28"/>
    </row>
    <row r="118" spans="1:14" x14ac:dyDescent="0.2">
      <c r="A118" s="28"/>
      <c r="B118" s="29"/>
      <c r="C118" s="28"/>
      <c r="D118" s="28"/>
      <c r="E118" s="28"/>
      <c r="F118" s="28"/>
      <c r="G118" s="28"/>
      <c r="H118" s="28"/>
      <c r="I118" s="28"/>
      <c r="J118" s="28"/>
      <c r="K118" s="28"/>
      <c r="L118" s="28"/>
      <c r="M118" s="28"/>
      <c r="N118" s="28"/>
    </row>
    <row r="119" spans="1:14" x14ac:dyDescent="0.2">
      <c r="A119" s="28"/>
      <c r="B119" s="29"/>
      <c r="C119" s="28"/>
      <c r="D119" s="28"/>
      <c r="E119" s="28"/>
      <c r="F119" s="28"/>
      <c r="G119" s="28"/>
      <c r="H119" s="28"/>
      <c r="I119" s="28"/>
      <c r="J119" s="28"/>
      <c r="K119" s="28"/>
      <c r="L119" s="28"/>
      <c r="M119" s="28"/>
      <c r="N119" s="28"/>
    </row>
    <row r="120" spans="1:14" x14ac:dyDescent="0.2">
      <c r="A120" s="28"/>
      <c r="B120" s="29"/>
      <c r="C120" s="28"/>
      <c r="D120" s="28"/>
      <c r="E120" s="28"/>
      <c r="F120" s="28"/>
      <c r="G120" s="28"/>
      <c r="H120" s="28"/>
      <c r="I120" s="28"/>
      <c r="J120" s="28"/>
      <c r="K120" s="28"/>
      <c r="L120" s="28"/>
      <c r="M120" s="28"/>
      <c r="N120" s="28"/>
    </row>
    <row r="121" spans="1:14" x14ac:dyDescent="0.2">
      <c r="A121" s="28"/>
      <c r="B121" s="29"/>
      <c r="C121" s="28"/>
      <c r="D121" s="28"/>
      <c r="E121" s="28"/>
      <c r="F121" s="28"/>
      <c r="G121" s="28"/>
      <c r="H121" s="28"/>
      <c r="I121" s="28"/>
      <c r="J121" s="28"/>
      <c r="K121" s="28"/>
      <c r="L121" s="28"/>
      <c r="M121" s="28"/>
      <c r="N121" s="28"/>
    </row>
  </sheetData>
  <mergeCells count="61">
    <mergeCell ref="A26:B26"/>
    <mergeCell ref="C26:E26"/>
    <mergeCell ref="A25:B25"/>
    <mergeCell ref="C25:E25"/>
    <mergeCell ref="A24:B24"/>
    <mergeCell ref="C24:E24"/>
    <mergeCell ref="C3:F3"/>
    <mergeCell ref="C2:F2"/>
    <mergeCell ref="A2:B2"/>
    <mergeCell ref="A3:B3"/>
    <mergeCell ref="A8:B8"/>
    <mergeCell ref="A4:B4"/>
    <mergeCell ref="C5:E5"/>
    <mergeCell ref="C4:F4"/>
    <mergeCell ref="A5:B5"/>
    <mergeCell ref="A7:B7"/>
    <mergeCell ref="A10:B10"/>
    <mergeCell ref="A11:B11"/>
    <mergeCell ref="A6:B6"/>
    <mergeCell ref="C6:E6"/>
    <mergeCell ref="C8:E8"/>
    <mergeCell ref="C11:E11"/>
    <mergeCell ref="C10:E10"/>
    <mergeCell ref="C9:E9"/>
    <mergeCell ref="A9:B9"/>
    <mergeCell ref="C7:E7"/>
    <mergeCell ref="C88:M88"/>
    <mergeCell ref="A86:I86"/>
    <mergeCell ref="A33:M33"/>
    <mergeCell ref="B59:I59"/>
    <mergeCell ref="C87:N87"/>
    <mergeCell ref="A54:I54"/>
    <mergeCell ref="A36:L36"/>
    <mergeCell ref="B73:G73"/>
    <mergeCell ref="A78:G78"/>
    <mergeCell ref="A14:B14"/>
    <mergeCell ref="C14:F14"/>
    <mergeCell ref="A32:I32"/>
    <mergeCell ref="C12:E12"/>
    <mergeCell ref="A12:B12"/>
    <mergeCell ref="C27:E27"/>
    <mergeCell ref="C28:E28"/>
    <mergeCell ref="C29:E29"/>
    <mergeCell ref="C16:E16"/>
    <mergeCell ref="A20:B20"/>
    <mergeCell ref="A23:B23"/>
    <mergeCell ref="C23:E23"/>
    <mergeCell ref="C20:E20"/>
    <mergeCell ref="A22:B22"/>
    <mergeCell ref="C22:E22"/>
    <mergeCell ref="A19:B19"/>
    <mergeCell ref="C19:E19"/>
    <mergeCell ref="A21:B21"/>
    <mergeCell ref="C21:E21"/>
    <mergeCell ref="A15:B15"/>
    <mergeCell ref="C15:E15"/>
    <mergeCell ref="A17:B17"/>
    <mergeCell ref="C17:E17"/>
    <mergeCell ref="A18:B18"/>
    <mergeCell ref="C18:E18"/>
    <mergeCell ref="A16:B16"/>
  </mergeCells>
  <phoneticPr fontId="0" type="noConversion"/>
  <pageMargins left="0.27559055118110237" right="0" top="0.51181102362204722" bottom="0" header="0.51181102362204722" footer="0.27559055118110237"/>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8"/>
  <sheetViews>
    <sheetView workbookViewId="0">
      <selection activeCell="E14" sqref="E14"/>
    </sheetView>
  </sheetViews>
  <sheetFormatPr defaultRowHeight="12.75" x14ac:dyDescent="0.2"/>
  <cols>
    <col min="4" max="4" width="12.28515625" customWidth="1"/>
    <col min="5" max="5" width="12" customWidth="1"/>
  </cols>
  <sheetData>
    <row r="3" spans="1:9" x14ac:dyDescent="0.2">
      <c r="A3" s="2" t="s">
        <v>4</v>
      </c>
      <c r="B3" s="198" t="s">
        <v>5</v>
      </c>
      <c r="C3" s="199"/>
      <c r="D3" s="200"/>
      <c r="E3" s="2" t="s">
        <v>6</v>
      </c>
      <c r="F3" s="2" t="s">
        <v>1</v>
      </c>
      <c r="G3" s="2" t="s">
        <v>2</v>
      </c>
      <c r="H3" s="2" t="s">
        <v>3</v>
      </c>
      <c r="I3" s="2" t="s">
        <v>0</v>
      </c>
    </row>
    <row r="4" spans="1:9" x14ac:dyDescent="0.2">
      <c r="A4" s="2"/>
      <c r="B4" s="3"/>
      <c r="C4" s="4"/>
      <c r="D4" s="5"/>
      <c r="E4" s="2"/>
      <c r="F4" s="2"/>
      <c r="G4" s="2"/>
      <c r="H4" s="2"/>
      <c r="I4" s="2"/>
    </row>
    <row r="5" spans="1:9" x14ac:dyDescent="0.2">
      <c r="A5" s="1"/>
      <c r="B5" s="207" t="s">
        <v>7</v>
      </c>
      <c r="C5" s="208"/>
      <c r="D5" s="208"/>
      <c r="E5" s="208"/>
      <c r="F5" s="208"/>
      <c r="G5" s="208"/>
      <c r="H5" s="208"/>
      <c r="I5" s="209"/>
    </row>
    <row r="6" spans="1:9" x14ac:dyDescent="0.2">
      <c r="A6" s="1"/>
      <c r="B6" s="201"/>
      <c r="C6" s="202"/>
      <c r="D6" s="203"/>
      <c r="E6" s="1"/>
      <c r="F6" s="1"/>
      <c r="G6" s="1"/>
      <c r="H6" s="1"/>
      <c r="I6" s="1"/>
    </row>
    <row r="7" spans="1:9" x14ac:dyDescent="0.2">
      <c r="A7" s="1"/>
      <c r="B7" s="204"/>
      <c r="C7" s="205"/>
      <c r="D7" s="206"/>
      <c r="E7" s="1"/>
      <c r="F7" s="1"/>
      <c r="G7" s="1"/>
      <c r="H7" s="1"/>
      <c r="I7" s="1"/>
    </row>
    <row r="8" spans="1:9" x14ac:dyDescent="0.2">
      <c r="B8" s="6"/>
      <c r="C8" s="6"/>
      <c r="D8" s="6"/>
    </row>
  </sheetData>
  <mergeCells count="4">
    <mergeCell ref="B3:D3"/>
    <mergeCell ref="B6:D6"/>
    <mergeCell ref="B7:D7"/>
    <mergeCell ref="B5:I5"/>
  </mergeCells>
  <phoneticPr fontId="0"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Жирятинский финотдел</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Бюджетная</dc:creator>
  <cp:lastModifiedBy>Администратор</cp:lastModifiedBy>
  <cp:lastPrinted>2019-12-11T07:41:23Z</cp:lastPrinted>
  <dcterms:created xsi:type="dcterms:W3CDTF">2005-05-31T04:51:20Z</dcterms:created>
  <dcterms:modified xsi:type="dcterms:W3CDTF">2019-12-11T12:37:21Z</dcterms:modified>
</cp:coreProperties>
</file>