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2092019\Сайт\Материалы к отчету об исполнении бюджета\"/>
    </mc:Choice>
  </mc:AlternateContent>
  <bookViews>
    <workbookView xWindow="0" yWindow="120" windowWidth="1980" windowHeight="1110"/>
  </bookViews>
  <sheets>
    <sheet name="40204810500000100136" sheetId="1" r:id="rId1"/>
  </sheets>
  <definedNames>
    <definedName name="_xlnm.Print_Titles" localSheetId="0">'40204810500000100136'!$5:$5</definedName>
  </definedNames>
  <calcPr calcId="162913" fullCalcOnLoad="1"/>
</workbook>
</file>

<file path=xl/calcChain.xml><?xml version="1.0" encoding="utf-8"?>
<calcChain xmlns="http://schemas.openxmlformats.org/spreadsheetml/2006/main">
  <c r="H20" i="1" l="1"/>
  <c r="H21" i="1"/>
  <c r="G41" i="1"/>
  <c r="H41" i="1"/>
  <c r="G12" i="1"/>
  <c r="H12" i="1"/>
  <c r="G7" i="1"/>
  <c r="G8" i="1"/>
  <c r="G9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6" i="1"/>
  <c r="H7" i="1"/>
  <c r="H8" i="1"/>
  <c r="H9" i="1"/>
  <c r="H11" i="1"/>
  <c r="H14" i="1"/>
  <c r="H15" i="1"/>
  <c r="H16" i="1"/>
  <c r="H17" i="1"/>
  <c r="H18" i="1"/>
  <c r="H19" i="1"/>
  <c r="H22" i="1"/>
  <c r="H23" i="1"/>
  <c r="H24" i="1"/>
  <c r="H25" i="1"/>
  <c r="H26" i="1"/>
  <c r="H27" i="1"/>
  <c r="H28" i="1"/>
  <c r="H29" i="1"/>
  <c r="H32" i="1"/>
  <c r="H33" i="1"/>
  <c r="H34" i="1"/>
  <c r="H35" i="1"/>
  <c r="H36" i="1"/>
  <c r="H37" i="1"/>
  <c r="H38" i="1"/>
  <c r="H39" i="1"/>
  <c r="H40" i="1"/>
  <c r="H42" i="1"/>
  <c r="H43" i="1"/>
  <c r="H44" i="1"/>
  <c r="H6" i="1"/>
</calcChain>
</file>

<file path=xl/sharedStrings.xml><?xml version="1.0" encoding="utf-8"?>
<sst xmlns="http://schemas.openxmlformats.org/spreadsheetml/2006/main" count="116" uniqueCount="64">
  <si>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</si>
  <si>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</si>
  <si>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</si>
  <si>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</si>
  <si>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</si>
  <si>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</si>
  <si>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</si>
  <si>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</si>
  <si>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</si>
  <si>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</si>
  <si>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</si>
  <si>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</si>
  <si>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</si>
  <si>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</si>
  <si>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</si>
  <si>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</si>
  <si>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</si>
  <si>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</si>
  <si>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</si>
  <si>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</si>
  <si>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</si>
  <si>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</si>
  <si>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</si>
  <si>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</si>
  <si>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</si>
  <si>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</si>
  <si>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</si>
  <si>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</si>
  <si>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</si>
  <si>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</si>
  <si>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</si>
  <si>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</si>
  <si>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</si>
  <si>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</si>
  <si>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</si>
  <si>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</si>
  <si>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</si>
  <si>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</si>
  <si>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</si>
  <si>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</si>
  <si>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</si>
  <si>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</si>
  <si>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</si>
  <si>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</si>
  <si>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</si>
  <si>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</si>
  <si>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</si>
  <si>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</si>
  <si>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</si>
  <si>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</si>
  <si>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</si>
  <si>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</si>
  <si>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</si>
  <si>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</si>
  <si>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</si>
  <si>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</si>
  <si>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</si>
  <si>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Сведения об исполнении бюджета муниципального образования "Жирятинский район" по разделам и подразделам</t>
  </si>
  <si>
    <t>Уточненные бюджетные назначения на 2019 год</t>
  </si>
  <si>
    <t>Обеспечение проведения выборов и референдумов</t>
  </si>
  <si>
    <t>классификации расходов бюджета  за 1 полугодие 2019 года</t>
  </si>
  <si>
    <t>Кассовое исполнение за 1 полугодие 2018 года</t>
  </si>
  <si>
    <t>Кассовое исполнение за                         1 полугодие 2019 года</t>
  </si>
  <si>
    <t>Темп роста 2019 к соответствующему периоду 2018,%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</si>
</sst>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3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3" borderId="3"/>
    <xf numFmtId="0" fontId="7" fillId="0" borderId="4">
      <alignment horizontal="center" vertical="center" wrapText="1"/>
    </xf>
    <xf numFmtId="0" fontId="7" fillId="3" borderId="5"/>
    <xf numFmtId="49" fontId="7" fillId="0" borderId="4">
      <alignment horizontal="left" vertical="top" wrapText="1" indent="2"/>
    </xf>
    <xf numFmtId="49" fontId="7" fillId="0" borderId="4">
      <alignment horizontal="center" vertical="top" shrinkToFit="1"/>
    </xf>
    <xf numFmtId="4" fontId="7" fillId="0" borderId="4">
      <alignment horizontal="right" vertical="top" shrinkToFit="1"/>
    </xf>
    <xf numFmtId="10" fontId="7" fillId="0" borderId="4">
      <alignment horizontal="right" vertical="top" shrinkToFit="1"/>
    </xf>
    <xf numFmtId="0" fontId="7" fillId="3" borderId="5">
      <alignment shrinkToFit="1"/>
    </xf>
    <xf numFmtId="0" fontId="9" fillId="0" borderId="4">
      <alignment horizontal="left"/>
    </xf>
    <xf numFmtId="4" fontId="9" fillId="4" borderId="4">
      <alignment horizontal="right" vertical="top" shrinkToFit="1"/>
    </xf>
    <xf numFmtId="10" fontId="9" fillId="4" borderId="4">
      <alignment horizontal="right" vertical="top" shrinkToFit="1"/>
    </xf>
    <xf numFmtId="0" fontId="7" fillId="3" borderId="6"/>
    <xf numFmtId="0" fontId="7" fillId="0" borderId="0">
      <alignment horizontal="left" wrapText="1"/>
    </xf>
    <xf numFmtId="0" fontId="9" fillId="0" borderId="4">
      <alignment vertical="top" wrapText="1"/>
    </xf>
    <xf numFmtId="4" fontId="9" fillId="5" borderId="4">
      <alignment horizontal="right" vertical="top" shrinkToFit="1"/>
    </xf>
    <xf numFmtId="10" fontId="9" fillId="5" borderId="4">
      <alignment horizontal="right" vertical="top" shrinkToFit="1"/>
    </xf>
    <xf numFmtId="0" fontId="7" fillId="3" borderId="5">
      <alignment horizontal="center"/>
    </xf>
    <xf numFmtId="0" fontId="7" fillId="3" borderId="5">
      <alignment horizontal="left"/>
    </xf>
    <xf numFmtId="0" fontId="7" fillId="3" borderId="6">
      <alignment horizontal="center"/>
    </xf>
    <xf numFmtId="0" fontId="7" fillId="3" borderId="6">
      <alignment horizontal="left"/>
    </xf>
  </cellStyleXfs>
  <cellXfs count="1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0" fillId="0" borderId="4" xfId="25" applyNumberFormat="1" applyFont="1" applyProtection="1">
      <alignment vertical="top" wrapText="1"/>
      <protection locked="0"/>
    </xf>
    <xf numFmtId="49" fontId="11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 applyProtection="1">
      <alignment vertical="top"/>
      <protection locked="0"/>
    </xf>
    <xf numFmtId="10" fontId="4" fillId="5" borderId="7" xfId="27" applyNumberFormat="1" applyFont="1" applyBorder="1" applyProtection="1">
      <alignment horizontal="right" vertical="top" shrinkToFit="1"/>
      <protection locked="0"/>
    </xf>
    <xf numFmtId="4" fontId="4" fillId="5" borderId="4" xfId="26" applyNumberFormat="1" applyFont="1" applyProtection="1">
      <alignment horizontal="right" vertical="top" shrinkToFit="1"/>
      <protection locked="0"/>
    </xf>
    <xf numFmtId="4" fontId="4" fillId="4" borderId="4" xfId="21" applyNumberFormat="1" applyFont="1" applyProtection="1">
      <alignment horizontal="right" vertical="top" shrinkToFit="1"/>
      <protection locked="0"/>
    </xf>
    <xf numFmtId="0" fontId="10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4"/>
  <sheetViews>
    <sheetView showGridLines="0" tabSelected="1" workbookViewId="0">
      <pane ySplit="5" topLeftCell="A6" activePane="bottomLeft" state="frozen"/>
      <selection pane="bottomLeft" activeCell="D5" sqref="D5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6"/>
      <c r="B1" s="16"/>
      <c r="C1" s="16"/>
      <c r="D1" s="16"/>
      <c r="E1" s="16"/>
      <c r="F1" s="16"/>
      <c r="G1" s="16"/>
    </row>
    <row r="2" spans="1:8" ht="15" customHeight="1" x14ac:dyDescent="0.25">
      <c r="A2" s="15" t="s">
        <v>57</v>
      </c>
      <c r="B2" s="15"/>
      <c r="C2" s="15"/>
      <c r="D2" s="15"/>
      <c r="E2" s="15"/>
      <c r="F2" s="15"/>
      <c r="G2" s="15"/>
      <c r="H2" s="15"/>
    </row>
    <row r="3" spans="1:8" ht="19.5" customHeight="1" x14ac:dyDescent="0.25">
      <c r="A3" s="15" t="s">
        <v>60</v>
      </c>
      <c r="B3" s="15"/>
      <c r="C3" s="15"/>
      <c r="D3" s="15"/>
      <c r="E3" s="15"/>
      <c r="F3" s="15"/>
      <c r="G3" s="15"/>
    </row>
    <row r="4" spans="1:8" ht="12.75" customHeight="1" x14ac:dyDescent="0.25">
      <c r="A4" s="2"/>
      <c r="B4" s="2"/>
      <c r="C4" s="2"/>
      <c r="D4" s="2"/>
      <c r="E4" s="2"/>
      <c r="F4" s="2"/>
      <c r="G4" s="3"/>
      <c r="H4" s="3" t="s">
        <v>53</v>
      </c>
    </row>
    <row r="5" spans="1:8" ht="75" customHeight="1" x14ac:dyDescent="0.25">
      <c r="A5" s="4" t="s">
        <v>54</v>
      </c>
      <c r="B5" s="4" t="s">
        <v>35</v>
      </c>
      <c r="C5" s="4" t="s">
        <v>36</v>
      </c>
      <c r="D5" s="9" t="s">
        <v>61</v>
      </c>
      <c r="E5" s="4" t="s">
        <v>58</v>
      </c>
      <c r="F5" s="4" t="s">
        <v>62</v>
      </c>
      <c r="G5" s="7" t="s">
        <v>52</v>
      </c>
      <c r="H5" s="8" t="s">
        <v>63</v>
      </c>
    </row>
    <row r="6" spans="1:8" ht="15" customHeight="1" x14ac:dyDescent="0.25">
      <c r="A6" s="5" t="s">
        <v>0</v>
      </c>
      <c r="B6" s="6" t="s">
        <v>37</v>
      </c>
      <c r="C6" s="6"/>
      <c r="D6" s="12">
        <v>9927949.25</v>
      </c>
      <c r="E6" s="12">
        <v>21386116</v>
      </c>
      <c r="F6" s="12">
        <v>9911725.1899999995</v>
      </c>
      <c r="G6" s="11">
        <f>F6/E6</f>
        <v>0.46346541793750673</v>
      </c>
      <c r="H6" s="10">
        <f>F6/D6*100</f>
        <v>99.836581960770999</v>
      </c>
    </row>
    <row r="7" spans="1:8" ht="47.25" customHeight="1" outlineLevel="1" x14ac:dyDescent="0.25">
      <c r="A7" s="5" t="s">
        <v>1</v>
      </c>
      <c r="B7" s="6" t="s">
        <v>37</v>
      </c>
      <c r="C7" s="6" t="s">
        <v>38</v>
      </c>
      <c r="D7" s="12">
        <v>383791.07</v>
      </c>
      <c r="E7" s="12">
        <v>781159</v>
      </c>
      <c r="F7" s="12">
        <v>339214.41</v>
      </c>
      <c r="G7" s="11">
        <f t="shared" ref="G7:G44" si="0">F7/E7</f>
        <v>0.43424502566058892</v>
      </c>
      <c r="H7" s="10">
        <f t="shared" ref="H7:H44" si="1">F7/D7*100</f>
        <v>88.385175298633172</v>
      </c>
    </row>
    <row r="8" spans="1:8" ht="62.25" customHeight="1" outlineLevel="1" x14ac:dyDescent="0.25">
      <c r="A8" s="5" t="s">
        <v>2</v>
      </c>
      <c r="B8" s="6" t="s">
        <v>37</v>
      </c>
      <c r="C8" s="6" t="s">
        <v>39</v>
      </c>
      <c r="D8" s="12">
        <v>157964.39000000001</v>
      </c>
      <c r="E8" s="12">
        <v>340062</v>
      </c>
      <c r="F8" s="12">
        <v>137660.60999999999</v>
      </c>
      <c r="G8" s="11">
        <f t="shared" si="0"/>
        <v>0.40481032870476558</v>
      </c>
      <c r="H8" s="10">
        <f t="shared" si="1"/>
        <v>87.146609435202436</v>
      </c>
    </row>
    <row r="9" spans="1:8" ht="77.25" customHeight="1" outlineLevel="1" x14ac:dyDescent="0.25">
      <c r="A9" s="5" t="s">
        <v>3</v>
      </c>
      <c r="B9" s="6" t="s">
        <v>37</v>
      </c>
      <c r="C9" s="6" t="s">
        <v>40</v>
      </c>
      <c r="D9" s="12">
        <v>6300764.4000000004</v>
      </c>
      <c r="E9" s="12">
        <v>13069090</v>
      </c>
      <c r="F9" s="12">
        <v>6374444.8499999996</v>
      </c>
      <c r="G9" s="11">
        <f t="shared" si="0"/>
        <v>0.48774970942888907</v>
      </c>
      <c r="H9" s="10">
        <f t="shared" si="1"/>
        <v>101.16938906650755</v>
      </c>
    </row>
    <row r="10" spans="1:8" ht="16.5" customHeight="1" outlineLevel="1" x14ac:dyDescent="0.25">
      <c r="A10" s="5" t="s">
        <v>4</v>
      </c>
      <c r="B10" s="6" t="s">
        <v>37</v>
      </c>
      <c r="C10" s="6" t="s">
        <v>41</v>
      </c>
      <c r="D10" s="12">
        <v>0</v>
      </c>
      <c r="E10" s="12">
        <v>4980</v>
      </c>
      <c r="F10" s="12">
        <v>0</v>
      </c>
      <c r="G10" s="11">
        <v>0</v>
      </c>
      <c r="H10" s="10">
        <v>0</v>
      </c>
    </row>
    <row r="11" spans="1:8" ht="49.5" customHeight="1" outlineLevel="1" x14ac:dyDescent="0.25">
      <c r="A11" s="5" t="s">
        <v>5</v>
      </c>
      <c r="B11" s="6" t="s">
        <v>37</v>
      </c>
      <c r="C11" s="6" t="s">
        <v>47</v>
      </c>
      <c r="D11" s="12">
        <v>1421629.4</v>
      </c>
      <c r="E11" s="12">
        <v>3391960</v>
      </c>
      <c r="F11" s="12">
        <v>1677664.77</v>
      </c>
      <c r="G11" s="11">
        <f t="shared" si="0"/>
        <v>0.49460039917923559</v>
      </c>
      <c r="H11" s="10">
        <f t="shared" si="1"/>
        <v>118.00999402516578</v>
      </c>
    </row>
    <row r="12" spans="1:8" ht="49.5" customHeight="1" outlineLevel="1" x14ac:dyDescent="0.25">
      <c r="A12" s="5" t="s">
        <v>59</v>
      </c>
      <c r="B12" s="6" t="s">
        <v>37</v>
      </c>
      <c r="C12" s="6" t="s">
        <v>42</v>
      </c>
      <c r="D12" s="12">
        <v>0</v>
      </c>
      <c r="E12" s="12">
        <v>35500</v>
      </c>
      <c r="F12" s="12">
        <v>35500</v>
      </c>
      <c r="G12" s="11">
        <f t="shared" si="0"/>
        <v>1</v>
      </c>
      <c r="H12" s="10" t="e">
        <f t="shared" si="1"/>
        <v>#DIV/0!</v>
      </c>
    </row>
    <row r="13" spans="1:8" ht="18" customHeight="1" outlineLevel="1" x14ac:dyDescent="0.25">
      <c r="A13" s="5" t="s">
        <v>6</v>
      </c>
      <c r="B13" s="6" t="s">
        <v>37</v>
      </c>
      <c r="C13" s="6" t="s">
        <v>45</v>
      </c>
      <c r="D13" s="12">
        <v>0</v>
      </c>
      <c r="E13" s="12">
        <v>136000</v>
      </c>
      <c r="F13" s="12">
        <v>0</v>
      </c>
      <c r="G13" s="11">
        <f t="shared" si="0"/>
        <v>0</v>
      </c>
      <c r="H13" s="10">
        <v>0</v>
      </c>
    </row>
    <row r="14" spans="1:8" ht="16.5" customHeight="1" outlineLevel="1" x14ac:dyDescent="0.25">
      <c r="A14" s="5" t="s">
        <v>7</v>
      </c>
      <c r="B14" s="6" t="s">
        <v>37</v>
      </c>
      <c r="C14" s="6" t="s">
        <v>48</v>
      </c>
      <c r="D14" s="12">
        <v>1663799.99</v>
      </c>
      <c r="E14" s="12">
        <v>3627365</v>
      </c>
      <c r="F14" s="12">
        <v>1347240.55</v>
      </c>
      <c r="G14" s="11">
        <f t="shared" si="0"/>
        <v>0.37141025234571101</v>
      </c>
      <c r="H14" s="10">
        <f t="shared" si="1"/>
        <v>80.973708264056427</v>
      </c>
    </row>
    <row r="15" spans="1:8" ht="16.5" customHeight="1" x14ac:dyDescent="0.25">
      <c r="A15" s="5" t="s">
        <v>8</v>
      </c>
      <c r="B15" s="6" t="s">
        <v>38</v>
      </c>
      <c r="C15" s="6"/>
      <c r="D15" s="12">
        <v>210908.27</v>
      </c>
      <c r="E15" s="12">
        <v>555136</v>
      </c>
      <c r="F15" s="12">
        <v>257794.65</v>
      </c>
      <c r="G15" s="11">
        <f t="shared" si="0"/>
        <v>0.4643810705845054</v>
      </c>
      <c r="H15" s="10">
        <f t="shared" si="1"/>
        <v>122.23069773413818</v>
      </c>
    </row>
    <row r="16" spans="1:8" ht="30" customHeight="1" outlineLevel="1" x14ac:dyDescent="0.25">
      <c r="A16" s="5" t="s">
        <v>9</v>
      </c>
      <c r="B16" s="6" t="s">
        <v>38</v>
      </c>
      <c r="C16" s="6" t="s">
        <v>39</v>
      </c>
      <c r="D16" s="12">
        <v>210908.27</v>
      </c>
      <c r="E16" s="12">
        <v>555136</v>
      </c>
      <c r="F16" s="12">
        <v>257794.65</v>
      </c>
      <c r="G16" s="11">
        <f t="shared" si="0"/>
        <v>0.4643810705845054</v>
      </c>
      <c r="H16" s="10">
        <f t="shared" si="1"/>
        <v>122.23069773413818</v>
      </c>
    </row>
    <row r="17" spans="1:8" ht="30" customHeight="1" x14ac:dyDescent="0.25">
      <c r="A17" s="5" t="s">
        <v>10</v>
      </c>
      <c r="B17" s="6" t="s">
        <v>39</v>
      </c>
      <c r="C17" s="6"/>
      <c r="D17" s="12">
        <v>1000423.01</v>
      </c>
      <c r="E17" s="12">
        <v>2697552</v>
      </c>
      <c r="F17" s="12">
        <v>1387974.1</v>
      </c>
      <c r="G17" s="11">
        <f t="shared" si="0"/>
        <v>0.51453098957869958</v>
      </c>
      <c r="H17" s="10">
        <f t="shared" si="1"/>
        <v>138.73872213315047</v>
      </c>
    </row>
    <row r="18" spans="1:8" ht="54" customHeight="1" outlineLevel="1" x14ac:dyDescent="0.25">
      <c r="A18" s="5" t="s">
        <v>11</v>
      </c>
      <c r="B18" s="6" t="s">
        <v>39</v>
      </c>
      <c r="C18" s="6" t="s">
        <v>49</v>
      </c>
      <c r="D18" s="12">
        <v>1000423.01</v>
      </c>
      <c r="E18" s="12">
        <v>2697552</v>
      </c>
      <c r="F18" s="12">
        <v>1387974.1</v>
      </c>
      <c r="G18" s="11">
        <f t="shared" si="0"/>
        <v>0.51453098957869958</v>
      </c>
      <c r="H18" s="10">
        <f t="shared" si="1"/>
        <v>138.73872213315047</v>
      </c>
    </row>
    <row r="19" spans="1:8" ht="16.5" customHeight="1" x14ac:dyDescent="0.25">
      <c r="A19" s="5" t="s">
        <v>12</v>
      </c>
      <c r="B19" s="6" t="s">
        <v>40</v>
      </c>
      <c r="C19" s="6"/>
      <c r="D19" s="12">
        <v>3006443.4</v>
      </c>
      <c r="E19" s="12">
        <v>11130133.41</v>
      </c>
      <c r="F19" s="12">
        <v>3477917.45</v>
      </c>
      <c r="G19" s="11">
        <f t="shared" si="0"/>
        <v>0.31247760668126617</v>
      </c>
      <c r="H19" s="10">
        <f t="shared" si="1"/>
        <v>115.68211961016797</v>
      </c>
    </row>
    <row r="20" spans="1:8" ht="15" customHeight="1" outlineLevel="1" x14ac:dyDescent="0.25">
      <c r="A20" s="5" t="s">
        <v>13</v>
      </c>
      <c r="B20" s="6" t="s">
        <v>40</v>
      </c>
      <c r="C20" s="6" t="s">
        <v>41</v>
      </c>
      <c r="D20" s="12">
        <v>0</v>
      </c>
      <c r="E20" s="12">
        <v>13092.55</v>
      </c>
      <c r="F20" s="12">
        <v>0</v>
      </c>
      <c r="G20" s="11">
        <f t="shared" si="0"/>
        <v>0</v>
      </c>
      <c r="H20" s="10" t="e">
        <f t="shared" si="1"/>
        <v>#DIV/0!</v>
      </c>
    </row>
    <row r="21" spans="1:8" ht="18.75" customHeight="1" outlineLevel="2" x14ac:dyDescent="0.25">
      <c r="A21" s="5" t="s">
        <v>51</v>
      </c>
      <c r="B21" s="6" t="s">
        <v>40</v>
      </c>
      <c r="C21" s="6" t="s">
        <v>43</v>
      </c>
      <c r="D21" s="12">
        <v>117480</v>
      </c>
      <c r="E21" s="12">
        <v>291000</v>
      </c>
      <c r="F21" s="12">
        <v>128427</v>
      </c>
      <c r="G21" s="11">
        <f t="shared" si="0"/>
        <v>0.44132989690721647</v>
      </c>
      <c r="H21" s="10">
        <f t="shared" si="1"/>
        <v>109.31818181818183</v>
      </c>
    </row>
    <row r="22" spans="1:8" ht="16.5" customHeight="1" outlineLevel="1" x14ac:dyDescent="0.25">
      <c r="A22" s="5" t="s">
        <v>14</v>
      </c>
      <c r="B22" s="6" t="s">
        <v>40</v>
      </c>
      <c r="C22" s="6" t="s">
        <v>49</v>
      </c>
      <c r="D22" s="12">
        <v>2782217.4</v>
      </c>
      <c r="E22" s="12">
        <v>10651011.859999999</v>
      </c>
      <c r="F22" s="12">
        <v>3270821.3</v>
      </c>
      <c r="G22" s="11">
        <f t="shared" si="0"/>
        <v>0.30709019415175076</v>
      </c>
      <c r="H22" s="10">
        <f t="shared" si="1"/>
        <v>117.56167221152451</v>
      </c>
    </row>
    <row r="23" spans="1:8" ht="30" customHeight="1" outlineLevel="1" x14ac:dyDescent="0.25">
      <c r="A23" s="5" t="s">
        <v>15</v>
      </c>
      <c r="B23" s="6" t="s">
        <v>40</v>
      </c>
      <c r="C23" s="6" t="s">
        <v>50</v>
      </c>
      <c r="D23" s="12">
        <v>106746</v>
      </c>
      <c r="E23" s="12">
        <v>175029</v>
      </c>
      <c r="F23" s="12">
        <v>78669.149999999994</v>
      </c>
      <c r="G23" s="11">
        <f t="shared" si="0"/>
        <v>0.44946351747424707</v>
      </c>
      <c r="H23" s="10">
        <f t="shared" si="1"/>
        <v>73.697515597774157</v>
      </c>
    </row>
    <row r="24" spans="1:8" ht="16.5" customHeight="1" x14ac:dyDescent="0.25">
      <c r="A24" s="5" t="s">
        <v>16</v>
      </c>
      <c r="B24" s="6" t="s">
        <v>41</v>
      </c>
      <c r="C24" s="6"/>
      <c r="D24" s="12">
        <v>360002.26</v>
      </c>
      <c r="E24" s="12">
        <v>1810780</v>
      </c>
      <c r="F24" s="12">
        <v>47784.36</v>
      </c>
      <c r="G24" s="11">
        <f t="shared" si="0"/>
        <v>2.6388826914368394E-2</v>
      </c>
      <c r="H24" s="10">
        <f t="shared" si="1"/>
        <v>13.273350006191627</v>
      </c>
    </row>
    <row r="25" spans="1:8" ht="16.5" customHeight="1" outlineLevel="1" x14ac:dyDescent="0.25">
      <c r="A25" s="5" t="s">
        <v>17</v>
      </c>
      <c r="B25" s="6" t="s">
        <v>41</v>
      </c>
      <c r="C25" s="6" t="s">
        <v>37</v>
      </c>
      <c r="D25" s="12">
        <v>58475.66</v>
      </c>
      <c r="E25" s="12">
        <v>148077</v>
      </c>
      <c r="F25" s="12">
        <v>47784.36</v>
      </c>
      <c r="G25" s="11">
        <f t="shared" si="0"/>
        <v>0.32269940638991879</v>
      </c>
      <c r="H25" s="10">
        <f t="shared" si="1"/>
        <v>81.71666638734817</v>
      </c>
    </row>
    <row r="26" spans="1:8" ht="16.5" customHeight="1" outlineLevel="1" x14ac:dyDescent="0.25">
      <c r="A26" s="5" t="s">
        <v>18</v>
      </c>
      <c r="B26" s="6" t="s">
        <v>41</v>
      </c>
      <c r="C26" s="6" t="s">
        <v>38</v>
      </c>
      <c r="D26" s="12">
        <v>301526.59999999998</v>
      </c>
      <c r="E26" s="12">
        <v>1662703</v>
      </c>
      <c r="F26" s="12">
        <v>0</v>
      </c>
      <c r="G26" s="11">
        <f t="shared" si="0"/>
        <v>0</v>
      </c>
      <c r="H26" s="10">
        <f t="shared" si="1"/>
        <v>0</v>
      </c>
    </row>
    <row r="27" spans="1:8" ht="16.5" customHeight="1" x14ac:dyDescent="0.25">
      <c r="A27" s="5" t="s">
        <v>19</v>
      </c>
      <c r="B27" s="6" t="s">
        <v>42</v>
      </c>
      <c r="C27" s="6"/>
      <c r="D27" s="12">
        <v>44974691.329999998</v>
      </c>
      <c r="E27" s="12">
        <v>101805148.54000001</v>
      </c>
      <c r="F27" s="12">
        <v>48955371.390000001</v>
      </c>
      <c r="G27" s="11">
        <f t="shared" si="0"/>
        <v>0.48087323767093243</v>
      </c>
      <c r="H27" s="10">
        <f t="shared" si="1"/>
        <v>108.85093358571807</v>
      </c>
    </row>
    <row r="28" spans="1:8" ht="15" customHeight="1" outlineLevel="1" x14ac:dyDescent="0.25">
      <c r="A28" s="5" t="s">
        <v>20</v>
      </c>
      <c r="B28" s="6" t="s">
        <v>42</v>
      </c>
      <c r="C28" s="6" t="s">
        <v>37</v>
      </c>
      <c r="D28" s="12">
        <v>5821301.1500000004</v>
      </c>
      <c r="E28" s="12">
        <v>14803752</v>
      </c>
      <c r="F28" s="12">
        <v>6605513.9199999999</v>
      </c>
      <c r="G28" s="11">
        <f t="shared" si="0"/>
        <v>0.44620538901219098</v>
      </c>
      <c r="H28" s="10">
        <f t="shared" si="1"/>
        <v>113.47143447474797</v>
      </c>
    </row>
    <row r="29" spans="1:8" ht="16.5" customHeight="1" outlineLevel="1" x14ac:dyDescent="0.25">
      <c r="A29" s="5" t="s">
        <v>21</v>
      </c>
      <c r="B29" s="6" t="s">
        <v>42</v>
      </c>
      <c r="C29" s="6" t="s">
        <v>38</v>
      </c>
      <c r="D29" s="12">
        <v>29733250.77</v>
      </c>
      <c r="E29" s="12">
        <v>62712843.539999999</v>
      </c>
      <c r="F29" s="12">
        <v>31809734.640000001</v>
      </c>
      <c r="G29" s="11">
        <f t="shared" si="0"/>
        <v>0.50722838966328909</v>
      </c>
      <c r="H29" s="10">
        <f t="shared" si="1"/>
        <v>106.98370953806071</v>
      </c>
    </row>
    <row r="30" spans="1:8" ht="16.5" customHeight="1" outlineLevel="1" x14ac:dyDescent="0.25">
      <c r="A30" s="5" t="s">
        <v>55</v>
      </c>
      <c r="B30" s="6" t="s">
        <v>42</v>
      </c>
      <c r="C30" s="6" t="s">
        <v>39</v>
      </c>
      <c r="D30" s="12">
        <v>2890625.92</v>
      </c>
      <c r="E30" s="12">
        <v>8449210</v>
      </c>
      <c r="F30" s="12">
        <v>3198198.55</v>
      </c>
      <c r="G30" s="11">
        <f t="shared" si="0"/>
        <v>0.37852042380293538</v>
      </c>
      <c r="H30" s="10">
        <v>0</v>
      </c>
    </row>
    <row r="31" spans="1:8" ht="16.5" customHeight="1" outlineLevel="1" x14ac:dyDescent="0.25">
      <c r="A31" s="5" t="s">
        <v>22</v>
      </c>
      <c r="B31" s="6" t="s">
        <v>42</v>
      </c>
      <c r="C31" s="6" t="s">
        <v>42</v>
      </c>
      <c r="D31" s="12">
        <v>321430.81</v>
      </c>
      <c r="E31" s="12">
        <v>419480</v>
      </c>
      <c r="F31" s="12">
        <v>362402.91</v>
      </c>
      <c r="G31" s="11">
        <f t="shared" si="0"/>
        <v>0.86393370363306943</v>
      </c>
      <c r="H31" s="10">
        <v>0</v>
      </c>
    </row>
    <row r="32" spans="1:8" ht="18.75" customHeight="1" outlineLevel="1" x14ac:dyDescent="0.25">
      <c r="A32" s="5" t="s">
        <v>23</v>
      </c>
      <c r="B32" s="6" t="s">
        <v>42</v>
      </c>
      <c r="C32" s="6" t="s">
        <v>49</v>
      </c>
      <c r="D32" s="12">
        <v>6208082.6799999997</v>
      </c>
      <c r="E32" s="12">
        <v>15419863</v>
      </c>
      <c r="F32" s="12">
        <v>6979521.3700000001</v>
      </c>
      <c r="G32" s="11">
        <f t="shared" si="0"/>
        <v>0.45263186644394959</v>
      </c>
      <c r="H32" s="10">
        <f t="shared" si="1"/>
        <v>112.42635979197367</v>
      </c>
    </row>
    <row r="33" spans="1:8" ht="16.5" customHeight="1" x14ac:dyDescent="0.25">
      <c r="A33" s="5" t="s">
        <v>24</v>
      </c>
      <c r="B33" s="6" t="s">
        <v>43</v>
      </c>
      <c r="C33" s="6"/>
      <c r="D33" s="12">
        <v>5708448.3300000001</v>
      </c>
      <c r="E33" s="12">
        <v>12573180</v>
      </c>
      <c r="F33" s="12">
        <v>4950088.08</v>
      </c>
      <c r="G33" s="11">
        <f t="shared" si="0"/>
        <v>0.39370215649501561</v>
      </c>
      <c r="H33" s="10">
        <f t="shared" si="1"/>
        <v>86.715124563455575</v>
      </c>
    </row>
    <row r="34" spans="1:8" ht="16.5" customHeight="1" outlineLevel="1" x14ac:dyDescent="0.25">
      <c r="A34" s="5" t="s">
        <v>25</v>
      </c>
      <c r="B34" s="6" t="s">
        <v>43</v>
      </c>
      <c r="C34" s="6" t="s">
        <v>37</v>
      </c>
      <c r="D34" s="12">
        <v>5708448.3300000001</v>
      </c>
      <c r="E34" s="12">
        <v>12573180</v>
      </c>
      <c r="F34" s="12">
        <v>4950088.08</v>
      </c>
      <c r="G34" s="11">
        <f t="shared" si="0"/>
        <v>0.39370215649501561</v>
      </c>
      <c r="H34" s="10">
        <f t="shared" si="1"/>
        <v>86.715124563455575</v>
      </c>
    </row>
    <row r="35" spans="1:8" ht="16.5" customHeight="1" x14ac:dyDescent="0.25">
      <c r="A35" s="5" t="s">
        <v>26</v>
      </c>
      <c r="B35" s="6" t="s">
        <v>44</v>
      </c>
      <c r="C35" s="6"/>
      <c r="D35" s="12">
        <v>3145670.83</v>
      </c>
      <c r="E35" s="12">
        <v>12301559.189999999</v>
      </c>
      <c r="F35" s="12">
        <v>6716206.5</v>
      </c>
      <c r="G35" s="11">
        <f t="shared" si="0"/>
        <v>0.54596384053979419</v>
      </c>
      <c r="H35" s="10">
        <f t="shared" si="1"/>
        <v>213.5063349905559</v>
      </c>
    </row>
    <row r="36" spans="1:8" ht="16.5" customHeight="1" outlineLevel="1" x14ac:dyDescent="0.25">
      <c r="A36" s="5" t="s">
        <v>27</v>
      </c>
      <c r="B36" s="6" t="s">
        <v>44</v>
      </c>
      <c r="C36" s="6" t="s">
        <v>37</v>
      </c>
      <c r="D36" s="12">
        <v>504785.52</v>
      </c>
      <c r="E36" s="12">
        <v>950318</v>
      </c>
      <c r="F36" s="12">
        <v>460751.98</v>
      </c>
      <c r="G36" s="11">
        <f t="shared" si="0"/>
        <v>0.48483979047013737</v>
      </c>
      <c r="H36" s="10">
        <f t="shared" si="1"/>
        <v>91.276782265862138</v>
      </c>
    </row>
    <row r="37" spans="1:8" ht="16.5" customHeight="1" outlineLevel="1" x14ac:dyDescent="0.25">
      <c r="A37" s="5" t="s">
        <v>28</v>
      </c>
      <c r="B37" s="6" t="s">
        <v>44</v>
      </c>
      <c r="C37" s="6" t="s">
        <v>39</v>
      </c>
      <c r="D37" s="12">
        <v>21000</v>
      </c>
      <c r="E37" s="12">
        <v>72000</v>
      </c>
      <c r="F37" s="12">
        <v>48000</v>
      </c>
      <c r="G37" s="11">
        <f t="shared" si="0"/>
        <v>0.66666666666666663</v>
      </c>
      <c r="H37" s="10">
        <f t="shared" si="1"/>
        <v>228.57142857142856</v>
      </c>
    </row>
    <row r="38" spans="1:8" ht="16.5" customHeight="1" outlineLevel="1" x14ac:dyDescent="0.25">
      <c r="A38" s="5" t="s">
        <v>29</v>
      </c>
      <c r="B38" s="6" t="s">
        <v>44</v>
      </c>
      <c r="C38" s="6" t="s">
        <v>40</v>
      </c>
      <c r="D38" s="12">
        <v>2318049.77</v>
      </c>
      <c r="E38" s="12">
        <v>10417596.189999999</v>
      </c>
      <c r="F38" s="12">
        <v>5855718.6500000004</v>
      </c>
      <c r="G38" s="11">
        <f t="shared" si="0"/>
        <v>0.5620988319379272</v>
      </c>
      <c r="H38" s="10">
        <f t="shared" si="1"/>
        <v>252.61401742897007</v>
      </c>
    </row>
    <row r="39" spans="1:8" ht="32.25" customHeight="1" outlineLevel="1" x14ac:dyDescent="0.25">
      <c r="A39" s="5" t="s">
        <v>30</v>
      </c>
      <c r="B39" s="6" t="s">
        <v>44</v>
      </c>
      <c r="C39" s="6" t="s">
        <v>47</v>
      </c>
      <c r="D39" s="12">
        <v>301835.53999999998</v>
      </c>
      <c r="E39" s="12">
        <v>861645</v>
      </c>
      <c r="F39" s="12">
        <v>351735.87</v>
      </c>
      <c r="G39" s="11">
        <f t="shared" si="0"/>
        <v>0.40821436902668734</v>
      </c>
      <c r="H39" s="10">
        <f t="shared" si="1"/>
        <v>116.53229106154961</v>
      </c>
    </row>
    <row r="40" spans="1:8" ht="18.75" customHeight="1" x14ac:dyDescent="0.25">
      <c r="A40" s="5" t="s">
        <v>31</v>
      </c>
      <c r="B40" s="6" t="s">
        <v>45</v>
      </c>
      <c r="C40" s="6"/>
      <c r="D40" s="12">
        <v>18730</v>
      </c>
      <c r="E40" s="12">
        <v>80000</v>
      </c>
      <c r="F40" s="12">
        <v>27329.64</v>
      </c>
      <c r="G40" s="11">
        <f t="shared" si="0"/>
        <v>0.34162049999999999</v>
      </c>
      <c r="H40" s="10">
        <f t="shared" si="1"/>
        <v>145.91372130272291</v>
      </c>
    </row>
    <row r="41" spans="1:8" ht="19.5" customHeight="1" outlineLevel="1" x14ac:dyDescent="0.25">
      <c r="A41" s="5" t="s">
        <v>56</v>
      </c>
      <c r="B41" s="6" t="s">
        <v>45</v>
      </c>
      <c r="C41" s="6" t="s">
        <v>38</v>
      </c>
      <c r="D41" s="12">
        <v>18730</v>
      </c>
      <c r="E41" s="12">
        <v>80000</v>
      </c>
      <c r="F41" s="12">
        <v>27329.64</v>
      </c>
      <c r="G41" s="11">
        <f t="shared" si="0"/>
        <v>0.34162049999999999</v>
      </c>
      <c r="H41" s="10">
        <f t="shared" si="1"/>
        <v>145.91372130272291</v>
      </c>
    </row>
    <row r="42" spans="1:8" ht="45" customHeight="1" x14ac:dyDescent="0.25">
      <c r="A42" s="5" t="s">
        <v>32</v>
      </c>
      <c r="B42" s="6" t="s">
        <v>46</v>
      </c>
      <c r="C42" s="6"/>
      <c r="D42" s="12">
        <v>138500</v>
      </c>
      <c r="E42" s="12">
        <v>277000</v>
      </c>
      <c r="F42" s="12">
        <v>138498</v>
      </c>
      <c r="G42" s="11">
        <f t="shared" si="0"/>
        <v>0.49999277978339352</v>
      </c>
      <c r="H42" s="10">
        <f t="shared" si="1"/>
        <v>99.9985559566787</v>
      </c>
    </row>
    <row r="43" spans="1:8" ht="45.75" customHeight="1" outlineLevel="1" x14ac:dyDescent="0.25">
      <c r="A43" s="5" t="s">
        <v>33</v>
      </c>
      <c r="B43" s="6" t="s">
        <v>46</v>
      </c>
      <c r="C43" s="6" t="s">
        <v>37</v>
      </c>
      <c r="D43" s="12">
        <v>138500</v>
      </c>
      <c r="E43" s="12">
        <v>277000</v>
      </c>
      <c r="F43" s="12">
        <v>138498</v>
      </c>
      <c r="G43" s="11">
        <f t="shared" si="0"/>
        <v>0.49999277978339352</v>
      </c>
      <c r="H43" s="10">
        <f t="shared" si="1"/>
        <v>99.9985559566787</v>
      </c>
    </row>
    <row r="44" spans="1:8" ht="16.5" customHeight="1" x14ac:dyDescent="0.25">
      <c r="A44" s="14" t="s">
        <v>34</v>
      </c>
      <c r="B44" s="14"/>
      <c r="C44" s="14"/>
      <c r="D44" s="13">
        <v>68491766.680000007</v>
      </c>
      <c r="E44" s="13">
        <v>164616605.13999999</v>
      </c>
      <c r="F44" s="13">
        <v>75870689.359999999</v>
      </c>
      <c r="G44" s="11">
        <f t="shared" si="0"/>
        <v>0.46089329381732141</v>
      </c>
      <c r="H44" s="10">
        <f t="shared" si="1"/>
        <v>110.7734448061108</v>
      </c>
    </row>
  </sheetData>
  <mergeCells count="4">
    <mergeCell ref="A44:C44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2016-05-17T06:34:55Z</cp:lastPrinted>
  <dcterms:created xsi:type="dcterms:W3CDTF">2016-05-16T05:01:24Z</dcterms:created>
  <dcterms:modified xsi:type="dcterms:W3CDTF">2019-09-19T08:59:33Z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