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6" i="1" l="1"/>
  <c r="D36" i="1"/>
  <c r="D44" i="1" l="1"/>
  <c r="D43" i="1" s="1"/>
  <c r="D42" i="1" s="1"/>
  <c r="C44" i="1"/>
  <c r="C43" i="1" s="1"/>
  <c r="C42" i="1" s="1"/>
  <c r="D40" i="1"/>
  <c r="D39" i="1" s="1"/>
  <c r="C40" i="1"/>
  <c r="C39" i="1" s="1"/>
  <c r="C35" i="1"/>
  <c r="C28" i="1" s="1"/>
  <c r="D35" i="1"/>
  <c r="D28" i="1" s="1"/>
  <c r="E36" i="1"/>
  <c r="D26" i="1"/>
  <c r="D25" i="1" s="1"/>
  <c r="C26" i="1"/>
  <c r="C25" i="1" s="1"/>
  <c r="C24" i="1" l="1"/>
  <c r="C23" i="1" s="1"/>
  <c r="C46" i="1" s="1"/>
  <c r="D24" i="1" l="1"/>
  <c r="D23" i="1" s="1"/>
  <c r="D46" i="1" s="1"/>
  <c r="E26" i="1"/>
  <c r="E25" i="1" s="1"/>
  <c r="E35" i="1" l="1"/>
  <c r="E28" i="1" s="1"/>
  <c r="E44" i="1"/>
  <c r="E43" i="1" s="1"/>
  <c r="E42" i="1" s="1"/>
  <c r="E40" i="1"/>
  <c r="E39" i="1" s="1"/>
  <c r="E24" i="1" l="1"/>
  <c r="E23" i="1" s="1"/>
  <c r="E46" i="1" s="1"/>
</calcChain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<sst xmlns="http://schemas.openxmlformats.org/spreadsheetml/2006/main" count="64" uniqueCount="64">
  <si>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</si>
  <si>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</si>
  <si>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</si>
  <si>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</si>
  <si>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</si>
  <si>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</si>
  <si>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</si>
  <si>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</si>
  <si>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</si>
  <si>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</si>
  <si>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</si>
  <si>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</si>
  <si>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</si>
  <si>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</si>
  <si>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Код бюджетной классификации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</si>
  <si>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</si>
  <si>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</si>
  <si>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</si>
  <si>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</si>
  <si>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</si>
  <si>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</si>
  <si>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</si>
  <si>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000 2 02 15002 05 0000 151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</si>
  <si>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</si>
  <si>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</si>
  <si>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</si>
  <si>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</si>
  <si>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</si>
  <si>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</si>
  <si>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000 2 02 35260 00 0000 151</t>
  </si>
  <si>
    <t>000 2 02 35260 05 0000 151</t>
  </si>
  <si>
    <t>000 2 02 40000 00 0000 151</t>
  </si>
  <si>
    <t>000 2 02 49999 00 0000 151</t>
  </si>
  <si>
    <t>000 2 02 49999 05 0000 151</t>
  </si>
  <si>
    <t>Сумма на 2018 год</t>
  </si>
  <si>
    <t>Сумма на 2019 год</t>
  </si>
  <si>
    <t>Сумма  на 2020 год</t>
  </si>
  <si>
    <t xml:space="preserve">                                                                                                             от « 20 »  декабря   2017 г.  №5-313</t>
  </si>
  <si>
    <t>на 2018 год и на плановый период 2019 и 2020 годов"</t>
  </si>
  <si>
    <t>«О бюджете муниципального образования "Жирятинский район"</t>
  </si>
  <si>
    <t>000 2 02 25467 00 0000 151</t>
  </si>
  <si>
    <t>000 2 02 25467 05 0000 151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</si>
  <si>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</si>
  <si>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</si>
  <si>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000 2 02 25497 05 0000 151</t>
  </si>
  <si>
    <t>000 2 02 25497 00 0000 151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</si>
  <si>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</si>
  <si>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 на реализацию мероприятий по обеспечению жильем молодых семей</t>
  </si>
  <si>
    <t>000 2 02 25519 05 0000 151</t>
  </si>
  <si>
    <t>000 2 02 25519 00 0000 151</t>
  </si>
  <si>
    <t xml:space="preserve"> Субсидии бюджетам муниципальных районов на поддержку отрасли культуры</t>
  </si>
  <si>
    <t xml:space="preserve"> Субсидии бюджетам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</si>
  <si>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</si>
  <si>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</si>
  <si>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повышение качества и доступности предоставления государственных и муниципальных услуг</t>
  </si>
  <si>
    <t xml:space="preserve">Изменение доходов  бюджета муниципального образования "Жирятинский район"  на 2018 год и на плановый период 2019-2020 годов  </t>
  </si>
  <si>
    <t>ПРИЛОЖЕНИЕ 1.1</t>
  </si>
  <si>
    <t>Приложение 1</t>
  </si>
  <si>
    <t>к решению Жирятинского районного Совета</t>
  </si>
  <si>
    <t>"О внесении изменений и дополнений в решение</t>
  </si>
  <si>
    <t>от "20" декабря 2017 г. №5-313 "О бюджете муниципального</t>
  </si>
  <si>
    <t xml:space="preserve">образования "Жирятинский район" на 2018 год и на </t>
  </si>
  <si>
    <t>плановый период 2019 и 2020 годов"</t>
  </si>
  <si>
    <t>народных депутатов от "23" мая 2018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</si>
</sst>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1" applyNumberFormat="0" applyAlignment="0" applyProtection="0"/>
    <xf numFmtId="0" fontId="6" fillId="27" borderId="12" applyNumberFormat="0" applyAlignment="0" applyProtection="0"/>
    <xf numFmtId="0" fontId="7" fillId="27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8" borderId="1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3" fillId="0" borderId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49" fontId="20" fillId="0" borderId="20">
      <alignment horizontal="center"/>
    </xf>
    <xf numFmtId="0" fontId="20" fillId="0" borderId="21">
      <alignment horizontal="left" wrapText="1" indent="2"/>
    </xf>
  </cellStyleXfs>
  <cellXfs count="53">
    <xf numFmtId="0" fontId="0" fillId="0" borderId="0" xfId="0"/>
    <xf numFmtId="0" fontId="2" fillId="0" borderId="0" xfId="0" applyFont="1"/>
    <xf numFmtId="0" fontId="18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4" fontId="24" fillId="0" borderId="6" xfId="0" applyNumberFormat="1" applyFont="1" applyBorder="1"/>
    <xf numFmtId="0" fontId="23" fillId="0" borderId="5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/>
    </xf>
    <xf numFmtId="4" fontId="26" fillId="0" borderId="1" xfId="0" applyNumberFormat="1" applyFont="1" applyBorder="1"/>
    <xf numFmtId="0" fontId="25" fillId="0" borderId="1" xfId="0" applyFont="1" applyBorder="1" applyAlignment="1">
      <alignment horizontal="justify" vertical="center" wrapText="1"/>
    </xf>
    <xf numFmtId="4" fontId="26" fillId="0" borderId="6" xfId="0" applyNumberFormat="1" applyFont="1" applyBorder="1" applyAlignment="1">
      <alignment horizontal="right" vertical="center" wrapText="1"/>
    </xf>
    <xf numFmtId="4" fontId="26" fillId="0" borderId="6" xfId="0" applyNumberFormat="1" applyFont="1" applyBorder="1"/>
    <xf numFmtId="0" fontId="25" fillId="0" borderId="1" xfId="0" applyFont="1" applyBorder="1" applyAlignment="1">
      <alignment wrapText="1"/>
    </xf>
    <xf numFmtId="4" fontId="26" fillId="0" borderId="6" xfId="0" applyNumberFormat="1" applyFont="1" applyBorder="1" applyAlignment="1">
      <alignment horizontal="right" wrapText="1"/>
    </xf>
    <xf numFmtId="0" fontId="25" fillId="0" borderId="4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2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wrapText="1"/>
    </xf>
    <xf numFmtId="4" fontId="24" fillId="0" borderId="1" xfId="0" applyNumberFormat="1" applyFont="1" applyBorder="1" applyAlignment="1"/>
    <xf numFmtId="4" fontId="26" fillId="0" borderId="1" xfId="0" applyNumberFormat="1" applyFont="1" applyBorder="1" applyAlignment="1"/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justify" vertical="center" wrapText="1"/>
    </xf>
    <xf numFmtId="4" fontId="26" fillId="0" borderId="6" xfId="0" applyNumberFormat="1" applyFont="1" applyBorder="1" applyAlignment="1">
      <alignment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justify" vertical="center" wrapText="1"/>
    </xf>
    <xf numFmtId="4" fontId="24" fillId="0" borderId="6" xfId="0" applyNumberFormat="1" applyFont="1" applyBorder="1" applyAlignment="1"/>
    <xf numFmtId="0" fontId="25" fillId="0" borderId="0" xfId="0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right" vertical="center"/>
    </xf>
    <xf numFmtId="0" fontId="29" fillId="0" borderId="0" xfId="0" applyFont="1"/>
    <xf numFmtId="0" fontId="29" fillId="0" borderId="0" xfId="0" applyFont="1" applyAlignment="1"/>
    <xf numFmtId="0" fontId="23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8" sqref="B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35"/>
      <c r="C1" s="51" t="s">
        <v>57</v>
      </c>
      <c r="D1" s="51"/>
      <c r="E1" s="51"/>
    </row>
    <row r="2" spans="1:5" x14ac:dyDescent="0.25">
      <c r="B2" s="35"/>
      <c r="C2" s="51" t="s">
        <v>58</v>
      </c>
      <c r="D2" s="51"/>
      <c r="E2" s="51"/>
    </row>
    <row r="3" spans="1:5" x14ac:dyDescent="0.25">
      <c r="B3" s="35"/>
      <c r="C3" s="36" t="s">
        <v>63</v>
      </c>
      <c r="D3" s="36"/>
      <c r="E3" s="36"/>
    </row>
    <row r="4" spans="1:5" x14ac:dyDescent="0.25">
      <c r="B4" s="35"/>
      <c r="C4" s="52" t="s">
        <v>59</v>
      </c>
      <c r="D4" s="52"/>
      <c r="E4" s="52"/>
    </row>
    <row r="5" spans="1:5" x14ac:dyDescent="0.25">
      <c r="B5" s="51" t="s">
        <v>60</v>
      </c>
      <c r="C5" s="51"/>
      <c r="D5" s="51"/>
      <c r="E5" s="51"/>
    </row>
    <row r="6" spans="1:5" x14ac:dyDescent="0.25">
      <c r="B6" s="51" t="s">
        <v>61</v>
      </c>
      <c r="C6" s="51"/>
      <c r="D6" s="51"/>
      <c r="E6" s="51"/>
    </row>
    <row r="7" spans="1:5" x14ac:dyDescent="0.25">
      <c r="B7" s="51" t="s">
        <v>62</v>
      </c>
      <c r="C7" s="51"/>
      <c r="D7" s="51"/>
      <c r="E7" s="51"/>
    </row>
    <row r="9" spans="1:5" x14ac:dyDescent="0.25">
      <c r="A9" s="2"/>
      <c r="B9" s="32"/>
      <c r="C9" s="32"/>
      <c r="D9" s="32"/>
      <c r="E9" s="32" t="s">
        <v>56</v>
      </c>
    </row>
    <row r="10" spans="1:5" x14ac:dyDescent="0.25">
      <c r="A10" s="2"/>
      <c r="B10" s="33"/>
      <c r="C10" s="33"/>
      <c r="D10" s="33"/>
      <c r="E10" s="34" t="s">
        <v>0</v>
      </c>
    </row>
    <row r="11" spans="1:5" x14ac:dyDescent="0.25">
      <c r="A11" s="2"/>
      <c r="B11" s="33"/>
      <c r="C11" s="33"/>
      <c r="D11" s="33"/>
      <c r="E11" s="34" t="s">
        <v>1</v>
      </c>
    </row>
    <row r="12" spans="1:5" x14ac:dyDescent="0.25">
      <c r="A12" s="2"/>
      <c r="B12" s="33"/>
      <c r="C12" s="33"/>
      <c r="D12" s="33"/>
      <c r="E12" s="34" t="s">
        <v>37</v>
      </c>
    </row>
    <row r="13" spans="1:5" x14ac:dyDescent="0.25">
      <c r="A13" s="2"/>
      <c r="B13" s="33"/>
      <c r="C13" s="33"/>
      <c r="D13" s="33"/>
      <c r="E13" s="34" t="s">
        <v>39</v>
      </c>
    </row>
    <row r="14" spans="1:5" x14ac:dyDescent="0.25">
      <c r="A14" s="2"/>
      <c r="B14" s="50" t="s">
        <v>38</v>
      </c>
      <c r="C14" s="50"/>
      <c r="D14" s="50"/>
      <c r="E14" s="50"/>
    </row>
    <row r="15" spans="1:5" x14ac:dyDescent="0.25">
      <c r="A15" s="2"/>
      <c r="B15" s="3"/>
      <c r="C15" s="3"/>
      <c r="D15" s="3"/>
      <c r="E15" s="3"/>
    </row>
    <row r="16" spans="1:5" x14ac:dyDescent="0.25">
      <c r="A16" s="2"/>
      <c r="B16" s="2"/>
      <c r="C16" s="2"/>
      <c r="D16" s="2"/>
      <c r="E16" s="4"/>
    </row>
    <row r="17" spans="1:5" ht="54" customHeight="1" x14ac:dyDescent="0.25">
      <c r="A17" s="42" t="s">
        <v>55</v>
      </c>
      <c r="B17" s="42"/>
      <c r="C17" s="42"/>
      <c r="D17" s="42"/>
      <c r="E17" s="42"/>
    </row>
    <row r="18" spans="1:5" x14ac:dyDescent="0.25">
      <c r="A18" s="2"/>
      <c r="B18" s="2"/>
      <c r="C18" s="2"/>
      <c r="D18" s="2"/>
      <c r="E18" s="37" t="s">
        <v>2</v>
      </c>
    </row>
    <row r="19" spans="1:5" x14ac:dyDescent="0.25">
      <c r="A19" s="43" t="s">
        <v>14</v>
      </c>
      <c r="B19" s="45" t="s">
        <v>3</v>
      </c>
      <c r="C19" s="45" t="s">
        <v>34</v>
      </c>
      <c r="D19" s="45" t="s">
        <v>35</v>
      </c>
      <c r="E19" s="48" t="s">
        <v>36</v>
      </c>
    </row>
    <row r="20" spans="1:5" x14ac:dyDescent="0.25">
      <c r="A20" s="44"/>
      <c r="B20" s="46"/>
      <c r="C20" s="46"/>
      <c r="D20" s="46"/>
      <c r="E20" s="49"/>
    </row>
    <row r="21" spans="1:5" ht="29.25" customHeight="1" x14ac:dyDescent="0.25">
      <c r="A21" s="44"/>
      <c r="B21" s="47"/>
      <c r="C21" s="47"/>
      <c r="D21" s="47"/>
      <c r="E21" s="49"/>
    </row>
    <row r="22" spans="1:5" ht="0.75" customHeight="1" x14ac:dyDescent="0.25">
      <c r="A22" s="40"/>
      <c r="B22" s="41"/>
      <c r="C22" s="38"/>
      <c r="D22" s="38"/>
      <c r="E22" s="39"/>
    </row>
    <row r="23" spans="1:5" x14ac:dyDescent="0.25">
      <c r="A23" s="7" t="s">
        <v>4</v>
      </c>
      <c r="B23" s="8" t="s">
        <v>5</v>
      </c>
      <c r="C23" s="9">
        <f t="shared" ref="C23:D23" si="0">C24</f>
        <v>9652223.7700000014</v>
      </c>
      <c r="D23" s="9">
        <f t="shared" si="0"/>
        <v>0</v>
      </c>
      <c r="E23" s="9">
        <f>E24</f>
        <v>0</v>
      </c>
    </row>
    <row r="24" spans="1:5" ht="25.5" x14ac:dyDescent="0.25">
      <c r="A24" s="7" t="s">
        <v>6</v>
      </c>
      <c r="B24" s="8" t="s">
        <v>7</v>
      </c>
      <c r="C24" s="9">
        <f>C25+C28+C39+C42</f>
        <v>9652223.7700000014</v>
      </c>
      <c r="D24" s="9">
        <f>D25+D28+D39+D42</f>
        <v>0</v>
      </c>
      <c r="E24" s="9">
        <f>E25+E28+E39+E42</f>
        <v>0</v>
      </c>
    </row>
    <row r="25" spans="1:5" ht="25.5" x14ac:dyDescent="0.25">
      <c r="A25" s="10" t="s">
        <v>24</v>
      </c>
      <c r="B25" s="8" t="s">
        <v>8</v>
      </c>
      <c r="C25" s="9">
        <f>C26</f>
        <v>6715690</v>
      </c>
      <c r="D25" s="9">
        <f t="shared" ref="D25:E25" si="1">D26</f>
        <v>0</v>
      </c>
      <c r="E25" s="9">
        <f t="shared" si="1"/>
        <v>0</v>
      </c>
    </row>
    <row r="26" spans="1:5" ht="25.5" x14ac:dyDescent="0.25">
      <c r="A26" s="11" t="s">
        <v>23</v>
      </c>
      <c r="B26" s="12" t="s">
        <v>9</v>
      </c>
      <c r="C26" s="13">
        <f t="shared" ref="C26:D26" si="2">C27</f>
        <v>6715690</v>
      </c>
      <c r="D26" s="13">
        <f t="shared" si="2"/>
        <v>0</v>
      </c>
      <c r="E26" s="14">
        <f>E27</f>
        <v>0</v>
      </c>
    </row>
    <row r="27" spans="1:5" ht="25.5" x14ac:dyDescent="0.25">
      <c r="A27" s="11" t="s">
        <v>22</v>
      </c>
      <c r="B27" s="15" t="s">
        <v>10</v>
      </c>
      <c r="C27" s="16">
        <v>6715690</v>
      </c>
      <c r="D27" s="16">
        <v>0</v>
      </c>
      <c r="E27" s="17">
        <v>0</v>
      </c>
    </row>
    <row r="28" spans="1:5" ht="25.5" x14ac:dyDescent="0.25">
      <c r="A28" s="29" t="s">
        <v>25</v>
      </c>
      <c r="B28" s="30" t="s">
        <v>19</v>
      </c>
      <c r="C28" s="9">
        <f>C29+C31+C33+C35</f>
        <v>2634574.7999999998</v>
      </c>
      <c r="D28" s="9">
        <f t="shared" ref="D28:E28" si="3">D29+D31+D33+D35</f>
        <v>0</v>
      </c>
      <c r="E28" s="9">
        <f t="shared" si="3"/>
        <v>0</v>
      </c>
    </row>
    <row r="29" spans="1:5" ht="39" x14ac:dyDescent="0.25">
      <c r="A29" s="11" t="s">
        <v>40</v>
      </c>
      <c r="B29" s="18" t="s">
        <v>42</v>
      </c>
      <c r="C29" s="17">
        <v>1100000</v>
      </c>
      <c r="D29" s="17">
        <v>0</v>
      </c>
      <c r="E29" s="17">
        <v>0</v>
      </c>
    </row>
    <row r="30" spans="1:5" ht="51.75" x14ac:dyDescent="0.25">
      <c r="A30" s="11" t="s">
        <v>41</v>
      </c>
      <c r="B30" s="18" t="s">
        <v>43</v>
      </c>
      <c r="C30" s="17">
        <v>1100000</v>
      </c>
      <c r="D30" s="17">
        <v>0</v>
      </c>
      <c r="E30" s="17">
        <v>0</v>
      </c>
    </row>
    <row r="31" spans="1:5" ht="26.25" x14ac:dyDescent="0.25">
      <c r="A31" s="11" t="s">
        <v>45</v>
      </c>
      <c r="B31" s="18" t="s">
        <v>47</v>
      </c>
      <c r="C31" s="17">
        <v>990000</v>
      </c>
      <c r="D31" s="17">
        <v>0</v>
      </c>
      <c r="E31" s="17">
        <v>0</v>
      </c>
    </row>
    <row r="32" spans="1:5" ht="26.25" x14ac:dyDescent="0.25">
      <c r="A32" s="11" t="s">
        <v>44</v>
      </c>
      <c r="B32" s="18" t="s">
        <v>46</v>
      </c>
      <c r="C32" s="17">
        <v>990000</v>
      </c>
      <c r="D32" s="17">
        <v>0</v>
      </c>
      <c r="E32" s="17">
        <v>0</v>
      </c>
    </row>
    <row r="33" spans="1:5" x14ac:dyDescent="0.25">
      <c r="A33" s="11" t="s">
        <v>49</v>
      </c>
      <c r="B33" s="18" t="s">
        <v>51</v>
      </c>
      <c r="C33" s="17">
        <v>163044</v>
      </c>
      <c r="D33" s="17">
        <v>0</v>
      </c>
      <c r="E33" s="17">
        <v>0</v>
      </c>
    </row>
    <row r="34" spans="1:5" ht="26.25" x14ac:dyDescent="0.25">
      <c r="A34" s="11" t="s">
        <v>48</v>
      </c>
      <c r="B34" s="18" t="s">
        <v>50</v>
      </c>
      <c r="C34" s="17">
        <v>163044</v>
      </c>
      <c r="D34" s="17">
        <v>0</v>
      </c>
      <c r="E34" s="17">
        <v>0</v>
      </c>
    </row>
    <row r="35" spans="1:5" x14ac:dyDescent="0.25">
      <c r="A35" s="11" t="s">
        <v>26</v>
      </c>
      <c r="B35" s="15" t="s">
        <v>20</v>
      </c>
      <c r="C35" s="17">
        <f t="shared" ref="C35:D35" si="4">C36</f>
        <v>381530.8</v>
      </c>
      <c r="D35" s="17">
        <f t="shared" si="4"/>
        <v>0</v>
      </c>
      <c r="E35" s="17">
        <f>E36</f>
        <v>0</v>
      </c>
    </row>
    <row r="36" spans="1:5" x14ac:dyDescent="0.25">
      <c r="A36" s="11" t="s">
        <v>27</v>
      </c>
      <c r="B36" s="15" t="s">
        <v>21</v>
      </c>
      <c r="C36" s="17">
        <f>C37+C38</f>
        <v>381530.8</v>
      </c>
      <c r="D36" s="17">
        <f>D37</f>
        <v>0</v>
      </c>
      <c r="E36" s="17">
        <f>E37</f>
        <v>0</v>
      </c>
    </row>
    <row r="37" spans="1:5" x14ac:dyDescent="0.25">
      <c r="A37" s="6"/>
      <c r="B37" s="15" t="s">
        <v>52</v>
      </c>
      <c r="C37" s="19">
        <v>346530.8</v>
      </c>
      <c r="D37" s="19">
        <v>0</v>
      </c>
      <c r="E37" s="17">
        <v>0</v>
      </c>
    </row>
    <row r="38" spans="1:5" ht="25.5" x14ac:dyDescent="0.25">
      <c r="A38" s="6"/>
      <c r="B38" s="15" t="s">
        <v>53</v>
      </c>
      <c r="C38" s="19">
        <v>35000</v>
      </c>
      <c r="D38" s="19">
        <v>0</v>
      </c>
      <c r="E38" s="17">
        <v>0</v>
      </c>
    </row>
    <row r="39" spans="1:5" ht="25.5" x14ac:dyDescent="0.25">
      <c r="A39" s="7" t="s">
        <v>28</v>
      </c>
      <c r="B39" s="8" t="s">
        <v>11</v>
      </c>
      <c r="C39" s="9">
        <f>C40</f>
        <v>16333.97</v>
      </c>
      <c r="D39" s="9">
        <f t="shared" ref="D39:E39" si="5">D40</f>
        <v>0</v>
      </c>
      <c r="E39" s="9">
        <f t="shared" si="5"/>
        <v>0</v>
      </c>
    </row>
    <row r="40" spans="1:5" ht="38.25" x14ac:dyDescent="0.25">
      <c r="A40" s="20" t="s">
        <v>29</v>
      </c>
      <c r="B40" s="12" t="s">
        <v>12</v>
      </c>
      <c r="C40" s="13">
        <f t="shared" ref="C40:D40" si="6">C41</f>
        <v>16333.97</v>
      </c>
      <c r="D40" s="13">
        <f t="shared" si="6"/>
        <v>0</v>
      </c>
      <c r="E40" s="14">
        <f>E41</f>
        <v>0</v>
      </c>
    </row>
    <row r="41" spans="1:5" ht="38.25" x14ac:dyDescent="0.25">
      <c r="A41" s="21" t="s">
        <v>30</v>
      </c>
      <c r="B41" s="22" t="s">
        <v>13</v>
      </c>
      <c r="C41" s="23">
        <v>16333.97</v>
      </c>
      <c r="D41" s="23">
        <v>0</v>
      </c>
      <c r="E41" s="17">
        <v>0</v>
      </c>
    </row>
    <row r="42" spans="1:5" x14ac:dyDescent="0.25">
      <c r="A42" s="7" t="s">
        <v>31</v>
      </c>
      <c r="B42" s="8" t="s">
        <v>15</v>
      </c>
      <c r="C42" s="24">
        <f>C43</f>
        <v>285625</v>
      </c>
      <c r="D42" s="24">
        <f t="shared" ref="D42:E42" si="7">D43</f>
        <v>0</v>
      </c>
      <c r="E42" s="24">
        <f t="shared" si="7"/>
        <v>0</v>
      </c>
    </row>
    <row r="43" spans="1:5" x14ac:dyDescent="0.25">
      <c r="A43" s="11" t="s">
        <v>32</v>
      </c>
      <c r="B43" s="15" t="s">
        <v>16</v>
      </c>
      <c r="C43" s="25">
        <f t="shared" ref="C43:D44" si="8">C44</f>
        <v>285625</v>
      </c>
      <c r="D43" s="25">
        <f t="shared" si="8"/>
        <v>0</v>
      </c>
      <c r="E43" s="14">
        <f>E44</f>
        <v>0</v>
      </c>
    </row>
    <row r="44" spans="1:5" ht="25.5" x14ac:dyDescent="0.25">
      <c r="A44" s="26" t="s">
        <v>33</v>
      </c>
      <c r="B44" s="27" t="s">
        <v>17</v>
      </c>
      <c r="C44" s="25">
        <f t="shared" si="8"/>
        <v>285625</v>
      </c>
      <c r="D44" s="25">
        <f t="shared" si="8"/>
        <v>0</v>
      </c>
      <c r="E44" s="14">
        <f>E45</f>
        <v>0</v>
      </c>
    </row>
    <row r="45" spans="1:5" ht="25.5" x14ac:dyDescent="0.25">
      <c r="A45" s="26"/>
      <c r="B45" s="15" t="s">
        <v>54</v>
      </c>
      <c r="C45" s="28">
        <v>285625</v>
      </c>
      <c r="D45" s="28">
        <v>0</v>
      </c>
      <c r="E45" s="17">
        <v>0</v>
      </c>
    </row>
    <row r="46" spans="1:5" ht="24" customHeight="1" x14ac:dyDescent="0.25">
      <c r="A46" s="5"/>
      <c r="B46" s="7" t="s">
        <v>18</v>
      </c>
      <c r="C46" s="31">
        <f>C23</f>
        <v>9652223.7700000014</v>
      </c>
      <c r="D46" s="31">
        <f t="shared" ref="D46:E46" si="9">D23</f>
        <v>0</v>
      </c>
      <c r="E46" s="31">
        <f t="shared" si="9"/>
        <v>0</v>
      </c>
    </row>
    <row r="47" spans="1:5" ht="55.5" customHeight="1" x14ac:dyDescent="0.25">
      <c r="E47" s="1"/>
    </row>
    <row r="48" spans="1:5" ht="64.5" customHeight="1" x14ac:dyDescent="0.25">
      <c r="E48" s="1"/>
    </row>
  </sheetData>
  <mergeCells count="13">
    <mergeCell ref="B5:E5"/>
    <mergeCell ref="B6:E6"/>
    <mergeCell ref="B7:E7"/>
    <mergeCell ref="C1:E1"/>
    <mergeCell ref="C2:E2"/>
    <mergeCell ref="C4:E4"/>
    <mergeCell ref="A17:E17"/>
    <mergeCell ref="A19:A21"/>
    <mergeCell ref="B19:B21"/>
    <mergeCell ref="E19:E21"/>
    <mergeCell ref="B14:E14"/>
    <mergeCell ref="C19:C21"/>
    <mergeCell ref="D19:D2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2018-10-29T09:01:43Z</dcterms:modified>
</cp:coreProperties>
</file>