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35" windowWidth="13395" windowHeight="69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1" i="1" l="1"/>
  <c r="C45" i="1"/>
  <c r="C49" i="1"/>
  <c r="C57" i="1"/>
  <c r="C24" i="1"/>
  <c r="C30" i="1" l="1"/>
  <c r="C43" i="1" l="1"/>
  <c r="C42" i="1" s="1"/>
  <c r="C48" i="1"/>
  <c r="C56" i="1"/>
  <c r="C55" i="1" s="1"/>
  <c r="C28" i="1"/>
  <c r="C27" i="1" s="1"/>
  <c r="C46" i="1"/>
  <c r="C53" i="1"/>
  <c r="C37" i="1"/>
  <c r="C36" i="1" s="1"/>
  <c r="C35" i="1" s="1"/>
  <c r="C33" i="1"/>
  <c r="C32" i="1" s="1"/>
  <c r="C23" i="1"/>
  <c r="C22" i="1" l="1"/>
  <c r="C40" i="1" l="1"/>
  <c r="C59" i="1" s="1"/>
</calcChain>
</file>

<file path=xl/sharedStrings.xml><?xml version="1.0" encoding="utf-8"?>
<sst xmlns="http://schemas.openxmlformats.org/spreadsheetml/2006/main" count="88" uniqueCount="83">
  <si>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</si>
  <si>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</si>
  <si>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</si>
  <si>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</si>
  <si>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</si>
  <si>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</si>
  <si>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</si>
  <si>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</si>
  <si>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</si>
  <si>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</si>
  <si>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</si>
  <si>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</si>
  <si>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</si>
  <si>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</si>
  <si>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</si>
  <si>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</si>
  <si>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</si>
  <si>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</si>
  <si>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</si>
  <si>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</si>
  <si>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</si>
  <si>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</si>
  <si>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</si>
  <si>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</si>
  <si>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</si>
  <si>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</si>
  <si>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</si>
  <si>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</si>
  <si>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</si>
  <si>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</si>
  <si>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</si>
  <si>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</si>
  <si>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</si>
  <si>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</si>
  <si>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</si>
  <si>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</si>
  <si>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</si>
  <si>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</si>
  <si>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</si>
  <si>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</si>
  <si>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</si>
  <si>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</si>
  <si>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</si>
  <si>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000 2 02 0320 00 0000 151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</si>
  <si>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</si>
  <si>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</si>
  <si>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</si>
  <si>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000 2 02 03024 00 0000 151</t>
  </si>
  <si>
    <t>Субвенции  местным бюджетам на выполнение передаваемых полномочий субъектов Российской Федерации</t>
  </si>
  <si>
    <t>000 2 02 03024 05 0000 151</t>
  </si>
  <si>
    <t>Субвенции   бюджетам муниципальных районов на выполнение передаваемых полномочий субъектов Российской Федерации</t>
  </si>
  <si>
    <t>000 2 02 03119 00 0000 151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</si>
  <si>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</si>
  <si>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</si>
  <si>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</si>
  <si>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</si>
  <si>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</si>
  <si>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</si>
  <si>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оставшихся без попечения родителей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</si>
  <si>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</si>
  <si>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000 2 02 04000 00 0000 151</t>
  </si>
  <si>
    <t>Иные межбюджетные трансферты</t>
  </si>
  <si>
    <t>ВСЕГО:</t>
  </si>
  <si>
    <t xml:space="preserve">«О бюджете Жирятинского района  на 2016 год" </t>
  </si>
  <si>
    <t>Сумма  на 2016 год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</si>
  <si>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</si>
  <si>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</si>
  <si>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</si>
  <si>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</si>
  <si>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</si>
  <si>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>ПРИЛОЖЕНИЕ 1</t>
  </si>
  <si>
    <t>«О внесении изменений и дополнений</t>
  </si>
  <si>
    <t>000 2 02 02000 00 0000 151</t>
  </si>
  <si>
    <t>Субсидии бюджетам бюджетной системы Российской Федерации (межбюджетные субсидии)</t>
  </si>
  <si>
    <t>000 2 02 02216 00 0000 151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</si>
  <si>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</si>
  <si>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</si>
  <si>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</si>
  <si>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в решение от «24»декабря 2015 г. №5-148"</t>
  </si>
  <si>
    <t xml:space="preserve">                                                                                                             от  «24»декабря  2015г.  №5-148</t>
  </si>
  <si>
    <t xml:space="preserve">                                                                                                                                                                       ПРИЛОЖЕНИЕ 1.1</t>
  </si>
  <si>
    <t xml:space="preserve">Изменение доходов  бюджета Жирятинского района  на 2016 год  </t>
  </si>
  <si>
    <t xml:space="preserve">                                                                                                             от  « 14  » декабря 2016 г.  №5-226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</si>
</sst>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14" applyNumberFormat="0" applyAlignment="0" applyProtection="0"/>
    <xf numFmtId="0" fontId="18" fillId="27" borderId="15" applyNumberFormat="0" applyAlignment="0" applyProtection="0"/>
    <xf numFmtId="0" fontId="19" fillId="27" borderId="14" applyNumberForma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28" borderId="20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15" fillId="0" borderId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31" borderId="21" applyNumberFormat="0" applyFont="0" applyAlignment="0" applyProtection="0"/>
    <xf numFmtId="0" fontId="29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49" fontId="32" fillId="0" borderId="23">
      <alignment horizontal="center"/>
    </xf>
    <xf numFmtId="0" fontId="32" fillId="0" borderId="24">
      <alignment horizontal="left" wrapText="1" indent="2"/>
    </xf>
  </cellStyleXfs>
  <cellXfs count="54"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0" fillId="0" borderId="7" xfId="0" applyNumberFormat="1" applyFont="1" applyBorder="1"/>
    <xf numFmtId="4" fontId="9" fillId="0" borderId="7" xfId="0" applyNumberFormat="1" applyFont="1" applyBorder="1"/>
    <xf numFmtId="4" fontId="8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/>
    <xf numFmtId="0" fontId="7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Alignment="1"/>
    <xf numFmtId="4" fontId="33" fillId="0" borderId="1" xfId="0" applyNumberFormat="1" applyFont="1" applyBorder="1"/>
    <xf numFmtId="0" fontId="6" fillId="0" borderId="1" xfId="0" applyFont="1" applyBorder="1" applyAlignment="1">
      <alignment horizontal="justify" vertical="center" wrapText="1"/>
    </xf>
    <xf numFmtId="4" fontId="11" fillId="0" borderId="7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4" fontId="33" fillId="0" borderId="7" xfId="0" applyNumberFormat="1" applyFont="1" applyBorder="1"/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4" fontId="33" fillId="0" borderId="4" xfId="0" applyNumberFormat="1" applyFont="1" applyBorder="1"/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4" fontId="33" fillId="0" borderId="1" xfId="0" applyNumberFormat="1" applyFont="1" applyBorder="1" applyAlignment="1">
      <alignment horizontal="right" vertical="center" wrapText="1"/>
    </xf>
    <xf numFmtId="0" fontId="30" fillId="0" borderId="0" xfId="0" applyFont="1"/>
    <xf numFmtId="0" fontId="34" fillId="0" borderId="0" xfId="0" applyFont="1"/>
    <xf numFmtId="4" fontId="11" fillId="0" borderId="1" xfId="0" applyNumberFormat="1" applyFont="1" applyBorder="1"/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abSelected="1" workbookViewId="0">
      <selection activeCell="B12" sqref="B12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1" spans="2:3" x14ac:dyDescent="0.25">
      <c r="B1" s="45" t="s">
        <v>70</v>
      </c>
      <c r="C1" s="45"/>
    </row>
    <row r="2" spans="2:3" x14ac:dyDescent="0.25">
      <c r="B2" s="23" t="s">
        <v>0</v>
      </c>
      <c r="C2" s="24"/>
    </row>
    <row r="3" spans="2:3" x14ac:dyDescent="0.25">
      <c r="B3" s="45" t="s">
        <v>1</v>
      </c>
      <c r="C3" s="45"/>
    </row>
    <row r="4" spans="2:3" x14ac:dyDescent="0.25">
      <c r="B4" s="23" t="s">
        <v>82</v>
      </c>
      <c r="C4" s="25"/>
    </row>
    <row r="5" spans="2:3" x14ac:dyDescent="0.25">
      <c r="B5" s="45" t="s">
        <v>71</v>
      </c>
      <c r="C5" s="45"/>
    </row>
    <row r="6" spans="2:3" x14ac:dyDescent="0.25">
      <c r="B6" s="45" t="s">
        <v>78</v>
      </c>
      <c r="C6" s="45"/>
    </row>
    <row r="7" spans="2:3" x14ac:dyDescent="0.25">
      <c r="B7" s="45" t="s">
        <v>63</v>
      </c>
      <c r="C7" s="45"/>
    </row>
    <row r="8" spans="2:3" x14ac:dyDescent="0.25">
      <c r="C8" s="1"/>
    </row>
    <row r="10" spans="2:3" x14ac:dyDescent="0.25">
      <c r="C10" s="1" t="s">
        <v>80</v>
      </c>
    </row>
    <row r="11" spans="2:3" x14ac:dyDescent="0.25">
      <c r="C11" s="1" t="s">
        <v>0</v>
      </c>
    </row>
    <row r="12" spans="2:3" x14ac:dyDescent="0.25">
      <c r="C12" s="1" t="s">
        <v>1</v>
      </c>
    </row>
    <row r="13" spans="2:3" x14ac:dyDescent="0.25">
      <c r="C13" s="1" t="s">
        <v>79</v>
      </c>
    </row>
    <row r="14" spans="2:3" x14ac:dyDescent="0.25">
      <c r="C14" s="1" t="s">
        <v>63</v>
      </c>
    </row>
    <row r="15" spans="2:3" x14ac:dyDescent="0.25">
      <c r="C15" s="1"/>
    </row>
    <row r="16" spans="2:3" x14ac:dyDescent="0.25">
      <c r="C16" s="1"/>
    </row>
    <row r="17" spans="1:3" ht="18.75" x14ac:dyDescent="0.25">
      <c r="A17" s="46" t="s">
        <v>81</v>
      </c>
      <c r="B17" s="46"/>
      <c r="C17" s="46"/>
    </row>
    <row r="18" spans="1:3" x14ac:dyDescent="0.25">
      <c r="C18" s="2" t="s">
        <v>2</v>
      </c>
    </row>
    <row r="19" spans="1:3" x14ac:dyDescent="0.25">
      <c r="A19" s="47" t="s">
        <v>56</v>
      </c>
      <c r="B19" s="49" t="s">
        <v>3</v>
      </c>
      <c r="C19" s="52" t="s">
        <v>64</v>
      </c>
    </row>
    <row r="20" spans="1:3" x14ac:dyDescent="0.25">
      <c r="A20" s="48"/>
      <c r="B20" s="50"/>
      <c r="C20" s="53"/>
    </row>
    <row r="21" spans="1:3" x14ac:dyDescent="0.25">
      <c r="A21" s="48"/>
      <c r="B21" s="51"/>
      <c r="C21" s="53"/>
    </row>
    <row r="22" spans="1:3" x14ac:dyDescent="0.25">
      <c r="A22" s="4" t="s">
        <v>4</v>
      </c>
      <c r="B22" s="5" t="s">
        <v>5</v>
      </c>
      <c r="C22" s="8">
        <f>C23+C27+C32+C35+C39</f>
        <v>2073000</v>
      </c>
    </row>
    <row r="23" spans="1:3" x14ac:dyDescent="0.25">
      <c r="A23" s="4" t="s">
        <v>6</v>
      </c>
      <c r="B23" s="6" t="s">
        <v>7</v>
      </c>
      <c r="C23" s="18">
        <f>C24</f>
        <v>2493873</v>
      </c>
    </row>
    <row r="24" spans="1:3" x14ac:dyDescent="0.25">
      <c r="A24" s="9" t="s">
        <v>8</v>
      </c>
      <c r="B24" s="7" t="s">
        <v>9</v>
      </c>
      <c r="C24" s="17">
        <f>C25+C26</f>
        <v>2493873</v>
      </c>
    </row>
    <row r="25" spans="1:3" ht="63.75" x14ac:dyDescent="0.25">
      <c r="A25" s="9" t="s">
        <v>10</v>
      </c>
      <c r="B25" s="10" t="s">
        <v>11</v>
      </c>
      <c r="C25" s="21">
        <v>2553873</v>
      </c>
    </row>
    <row r="26" spans="1:3" ht="84.75" customHeight="1" x14ac:dyDescent="0.25">
      <c r="A26" s="9" t="s">
        <v>12</v>
      </c>
      <c r="B26" s="11" t="s">
        <v>13</v>
      </c>
      <c r="C26" s="21">
        <v>-60000</v>
      </c>
    </row>
    <row r="27" spans="1:3" x14ac:dyDescent="0.25">
      <c r="A27" s="4" t="s">
        <v>14</v>
      </c>
      <c r="B27" s="3" t="s">
        <v>15</v>
      </c>
      <c r="C27" s="19">
        <f>C28+C30</f>
        <v>-178500</v>
      </c>
    </row>
    <row r="28" spans="1:3" ht="25.5" x14ac:dyDescent="0.25">
      <c r="A28" s="9" t="s">
        <v>16</v>
      </c>
      <c r="B28" s="10" t="s">
        <v>17</v>
      </c>
      <c r="C28" s="20">
        <f>C29</f>
        <v>-130000</v>
      </c>
    </row>
    <row r="29" spans="1:3" ht="25.5" x14ac:dyDescent="0.25">
      <c r="A29" s="9" t="s">
        <v>18</v>
      </c>
      <c r="B29" s="10" t="s">
        <v>17</v>
      </c>
      <c r="C29" s="20">
        <v>-130000</v>
      </c>
    </row>
    <row r="30" spans="1:3" x14ac:dyDescent="0.25">
      <c r="A30" s="9" t="s">
        <v>19</v>
      </c>
      <c r="B30" s="11" t="s">
        <v>20</v>
      </c>
      <c r="C30" s="22">
        <f>C31</f>
        <v>-48500</v>
      </c>
    </row>
    <row r="31" spans="1:3" x14ac:dyDescent="0.25">
      <c r="A31" s="9" t="s">
        <v>21</v>
      </c>
      <c r="B31" s="10" t="s">
        <v>20</v>
      </c>
      <c r="C31" s="20">
        <v>-48500</v>
      </c>
    </row>
    <row r="32" spans="1:3" x14ac:dyDescent="0.25">
      <c r="A32" s="4" t="s">
        <v>22</v>
      </c>
      <c r="B32" s="3" t="s">
        <v>23</v>
      </c>
      <c r="C32" s="19">
        <f>C33</f>
        <v>-65000</v>
      </c>
    </row>
    <row r="33" spans="1:3" ht="25.5" x14ac:dyDescent="0.25">
      <c r="A33" s="9" t="s">
        <v>24</v>
      </c>
      <c r="B33" s="10" t="s">
        <v>25</v>
      </c>
      <c r="C33" s="20">
        <f>C34</f>
        <v>-65000</v>
      </c>
    </row>
    <row r="34" spans="1:3" ht="38.25" x14ac:dyDescent="0.25">
      <c r="A34" s="9" t="s">
        <v>26</v>
      </c>
      <c r="B34" s="10" t="s">
        <v>27</v>
      </c>
      <c r="C34" s="20">
        <v>-65000</v>
      </c>
    </row>
    <row r="35" spans="1:3" ht="25.5" x14ac:dyDescent="0.25">
      <c r="A35" s="13" t="s">
        <v>28</v>
      </c>
      <c r="B35" s="14" t="s">
        <v>29</v>
      </c>
      <c r="C35" s="19">
        <f>C36</f>
        <v>-27373</v>
      </c>
    </row>
    <row r="36" spans="1:3" x14ac:dyDescent="0.25">
      <c r="A36" s="12" t="s">
        <v>30</v>
      </c>
      <c r="B36" s="16" t="s">
        <v>31</v>
      </c>
      <c r="C36" s="22">
        <f>C37</f>
        <v>-27373</v>
      </c>
    </row>
    <row r="37" spans="1:3" x14ac:dyDescent="0.25">
      <c r="A37" s="15" t="s">
        <v>55</v>
      </c>
      <c r="B37" s="12" t="s">
        <v>33</v>
      </c>
      <c r="C37" s="20">
        <f>C38</f>
        <v>-27373</v>
      </c>
    </row>
    <row r="38" spans="1:3" ht="25.5" x14ac:dyDescent="0.25">
      <c r="A38" s="12" t="s">
        <v>32</v>
      </c>
      <c r="B38" s="16" t="s">
        <v>34</v>
      </c>
      <c r="C38" s="22">
        <v>-27373</v>
      </c>
    </row>
    <row r="39" spans="1:3" x14ac:dyDescent="0.25">
      <c r="A39" s="4" t="s">
        <v>35</v>
      </c>
      <c r="B39" s="4" t="s">
        <v>36</v>
      </c>
      <c r="C39" s="19">
        <v>-150000</v>
      </c>
    </row>
    <row r="40" spans="1:3" x14ac:dyDescent="0.25">
      <c r="A40" s="39" t="s">
        <v>37</v>
      </c>
      <c r="B40" s="27" t="s">
        <v>38</v>
      </c>
      <c r="C40" s="28">
        <f>C41</f>
        <v>-3570701.58</v>
      </c>
    </row>
    <row r="41" spans="1:3" ht="25.5" x14ac:dyDescent="0.25">
      <c r="A41" s="39" t="s">
        <v>39</v>
      </c>
      <c r="B41" s="27" t="s">
        <v>40</v>
      </c>
      <c r="C41" s="28">
        <f>C42+C45+C55</f>
        <v>-3570701.58</v>
      </c>
    </row>
    <row r="42" spans="1:3" ht="25.5" x14ac:dyDescent="0.25">
      <c r="A42" s="37" t="s">
        <v>72</v>
      </c>
      <c r="B42" s="38" t="s">
        <v>73</v>
      </c>
      <c r="C42" s="28">
        <f>C43</f>
        <v>-2709895</v>
      </c>
    </row>
    <row r="43" spans="1:3" ht="64.5" x14ac:dyDescent="0.25">
      <c r="A43" s="29" t="s">
        <v>74</v>
      </c>
      <c r="B43" s="34" t="s">
        <v>75</v>
      </c>
      <c r="C43" s="26">
        <f>C44</f>
        <v>-2709895</v>
      </c>
    </row>
    <row r="44" spans="1:3" ht="64.5" x14ac:dyDescent="0.25">
      <c r="A44" s="29" t="s">
        <v>76</v>
      </c>
      <c r="B44" s="35" t="s">
        <v>77</v>
      </c>
      <c r="C44" s="36">
        <v>-2709895</v>
      </c>
    </row>
    <row r="45" spans="1:3" ht="25.5" x14ac:dyDescent="0.25">
      <c r="A45" s="39" t="s">
        <v>41</v>
      </c>
      <c r="B45" s="27" t="s">
        <v>42</v>
      </c>
      <c r="C45" s="28">
        <f>C46+C48+C53</f>
        <v>-854870.58</v>
      </c>
    </row>
    <row r="46" spans="1:3" ht="38.25" x14ac:dyDescent="0.25">
      <c r="A46" s="29" t="s">
        <v>43</v>
      </c>
      <c r="B46" s="30" t="s">
        <v>44</v>
      </c>
      <c r="C46" s="26">
        <f>C47</f>
        <v>-17045.580000000002</v>
      </c>
    </row>
    <row r="47" spans="1:3" ht="38.25" x14ac:dyDescent="0.25">
      <c r="A47" s="31" t="s">
        <v>45</v>
      </c>
      <c r="B47" s="32" t="s">
        <v>46</v>
      </c>
      <c r="C47" s="33">
        <v>-17045.580000000002</v>
      </c>
    </row>
    <row r="48" spans="1:3" ht="25.5" x14ac:dyDescent="0.25">
      <c r="A48" s="29" t="s">
        <v>47</v>
      </c>
      <c r="B48" s="30" t="s">
        <v>48</v>
      </c>
      <c r="C48" s="26">
        <f>C49</f>
        <v>52350</v>
      </c>
    </row>
    <row r="49" spans="1:3" ht="25.5" x14ac:dyDescent="0.25">
      <c r="A49" s="31" t="s">
        <v>49</v>
      </c>
      <c r="B49" s="32" t="s">
        <v>50</v>
      </c>
      <c r="C49" s="33">
        <f>C50+C51+C52</f>
        <v>52350</v>
      </c>
    </row>
    <row r="50" spans="1:3" ht="63.75" x14ac:dyDescent="0.25">
      <c r="A50" s="29"/>
      <c r="B50" s="32" t="s">
        <v>57</v>
      </c>
      <c r="C50" s="26">
        <v>-7950</v>
      </c>
    </row>
    <row r="51" spans="1:3" ht="76.5" x14ac:dyDescent="0.25">
      <c r="A51" s="31"/>
      <c r="B51" s="32" t="s">
        <v>59</v>
      </c>
      <c r="C51" s="33">
        <v>66300</v>
      </c>
    </row>
    <row r="52" spans="1:3" ht="51" x14ac:dyDescent="0.25">
      <c r="A52" s="31"/>
      <c r="B52" s="32" t="s">
        <v>58</v>
      </c>
      <c r="C52" s="33">
        <v>-6000</v>
      </c>
    </row>
    <row r="53" spans="1:3" ht="51" x14ac:dyDescent="0.25">
      <c r="A53" s="29" t="s">
        <v>51</v>
      </c>
      <c r="B53" s="32" t="s">
        <v>52</v>
      </c>
      <c r="C53" s="33">
        <f>C54</f>
        <v>-890175</v>
      </c>
    </row>
    <row r="54" spans="1:3" ht="51" x14ac:dyDescent="0.25">
      <c r="A54" s="29" t="s">
        <v>53</v>
      </c>
      <c r="B54" s="32" t="s">
        <v>54</v>
      </c>
      <c r="C54" s="33">
        <v>-890175</v>
      </c>
    </row>
    <row r="55" spans="1:3" x14ac:dyDescent="0.25">
      <c r="A55" s="39" t="s">
        <v>60</v>
      </c>
      <c r="B55" s="27" t="s">
        <v>61</v>
      </c>
      <c r="C55" s="44">
        <f>C56</f>
        <v>-5936</v>
      </c>
    </row>
    <row r="56" spans="1:3" ht="51" x14ac:dyDescent="0.25">
      <c r="A56" s="29" t="s">
        <v>65</v>
      </c>
      <c r="B56" s="32" t="s">
        <v>66</v>
      </c>
      <c r="C56" s="26">
        <f>C57</f>
        <v>-5936</v>
      </c>
    </row>
    <row r="57" spans="1:3" ht="51" x14ac:dyDescent="0.25">
      <c r="A57" s="29" t="s">
        <v>67</v>
      </c>
      <c r="B57" s="32" t="s">
        <v>68</v>
      </c>
      <c r="C57" s="26">
        <f>C58</f>
        <v>-5936</v>
      </c>
    </row>
    <row r="58" spans="1:3" ht="51" x14ac:dyDescent="0.25">
      <c r="A58" s="29"/>
      <c r="B58" s="40" t="s">
        <v>69</v>
      </c>
      <c r="C58" s="41">
        <v>-5936</v>
      </c>
    </row>
    <row r="59" spans="1:3" x14ac:dyDescent="0.25">
      <c r="A59" s="39"/>
      <c r="B59" s="39" t="s">
        <v>62</v>
      </c>
      <c r="C59" s="28">
        <f>C40+C22</f>
        <v>-1497701.58</v>
      </c>
    </row>
    <row r="60" spans="1:3" x14ac:dyDescent="0.25">
      <c r="A60" s="42"/>
      <c r="B60" s="42"/>
      <c r="C60" s="43"/>
    </row>
    <row r="61" spans="1:3" x14ac:dyDescent="0.25">
      <c r="A61" s="42"/>
      <c r="B61" s="42"/>
      <c r="C61" s="43"/>
    </row>
    <row r="62" spans="1:3" x14ac:dyDescent="0.25">
      <c r="A62" s="42"/>
      <c r="B62" s="42"/>
      <c r="C62" s="42"/>
    </row>
  </sheetData>
  <mergeCells count="9">
    <mergeCell ref="B1:C1"/>
    <mergeCell ref="B3:C3"/>
    <mergeCell ref="B5:C5"/>
    <mergeCell ref="A17:C17"/>
    <mergeCell ref="A19:A21"/>
    <mergeCell ref="B19:B21"/>
    <mergeCell ref="C19:C21"/>
    <mergeCell ref="B6:C6"/>
    <mergeCell ref="B7:C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2016-08-24T04:45:25Z</cp:lastPrinted>
  <dcterms:created xsi:type="dcterms:W3CDTF">2014-11-05T13:31:02Z</dcterms:created>
  <dcterms:modified xsi:type="dcterms:W3CDTF">2016-12-26T06:42:34Z</dcterms:modified>
</cp:coreProperties>
</file>