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13_ncr:40009_{41B64A87-812B-4503-82CD-55C0F0AA1F11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30" r:id="rId1"/>
  </sheets>
  <definedNames>
    <definedName name="_xlnm.Print_Area" localSheetId="0">'Таблица 1'!$A$1:$J$10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0" l="1"/>
  <c r="B10" i="30"/>
  <c r="D7" i="30"/>
  <c r="E10" i="30"/>
  <c r="G10" i="30" s="1"/>
  <c r="H10" i="30"/>
  <c r="J10" i="30"/>
  <c r="J7" i="30"/>
  <c r="J8" i="30"/>
  <c r="J9" i="30"/>
  <c r="J6" i="30"/>
  <c r="G7" i="30"/>
  <c r="G8" i="30"/>
  <c r="G9" i="30"/>
  <c r="G6" i="30"/>
  <c r="D8" i="30"/>
  <c r="D9" i="30"/>
  <c r="C10" i="30"/>
  <c r="D10" i="30"/>
</calcChain>
</file>

<file path=xl/sharedStrings.xml><?xml version="1.0" encoding="utf-8"?>
<sst xmlns="http://schemas.openxmlformats.org/spreadsheetml/2006/main" count="22" uniqueCount="18">
  <si>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</si>
  <si>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</si>
  <si>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</si>
  <si>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</si>
  <si>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</si>
  <si>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1</t>
  </si>
  <si>
    <t>Изменение +/-</t>
  </si>
  <si>
    <t>2023 год</t>
  </si>
  <si>
    <t>2023 год с учетом изменений</t>
  </si>
  <si>
    <t>Приложение № 4 к пояснительной записке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</si>
  <si>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</si>
  <si>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</si>
  <si>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</si>
  <si>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</si>
  <si>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</si>
  <si>
    <t>Изменение распределения иных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  на 2023 год и на плановый период 2024 и 2025 годов</t>
  </si>
  <si>
    <t>2025 год</t>
  </si>
  <si>
    <t>2025 год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</si>
</sst>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 wrapText="1"/>
    </xf>
    <xf numFmtId="0" fontId="2" fillId="0" borderId="0">
      <alignment vertical="top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0" xfId="12" applyNumberFormat="1" applyFont="1" applyFill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4" xfId="16" applyNumberFormat="1" applyFont="1" applyFill="1" applyBorder="1" applyAlignment="1">
      <alignment vertical="center" wrapText="1"/>
    </xf>
    <xf numFmtId="4" fontId="7" fillId="0" borderId="4" xfId="15" applyNumberFormat="1" applyFont="1" applyFill="1" applyBorder="1" applyAlignment="1">
      <alignment horizontal="right" vertical="center" wrapText="1"/>
    </xf>
    <xf numFmtId="4" fontId="5" fillId="0" borderId="4" xfId="15" applyNumberFormat="1" applyFont="1" applyFill="1" applyBorder="1" applyAlignment="1">
      <alignment horizontal="right" vertical="center" wrapText="1"/>
    </xf>
    <xf numFmtId="4" fontId="6" fillId="0" borderId="0" xfId="10" applyNumberFormat="1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8" fillId="0" borderId="0" xfId="1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tabSelected="1" view="pageBreakPreview" zoomScale="93" zoomScaleNormal="100" zoomScaleSheetLayoutView="93" workbookViewId="0">
      <selection activeCell="I8" sqref="I8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9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6" t="s">
        <v>5</v>
      </c>
      <c r="I2" s="16"/>
      <c r="J2" s="16"/>
    </row>
    <row r="3" spans="1:10" ht="50.25" customHeight="1" x14ac:dyDescent="0.2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thickBot="1" x14ac:dyDescent="0.25">
      <c r="A5" s="5" t="s">
        <v>2</v>
      </c>
      <c r="B5" s="5" t="s">
        <v>7</v>
      </c>
      <c r="C5" s="5" t="s">
        <v>6</v>
      </c>
      <c r="D5" s="5" t="s">
        <v>8</v>
      </c>
      <c r="E5" s="5" t="s">
        <v>10</v>
      </c>
      <c r="F5" s="5" t="s">
        <v>6</v>
      </c>
      <c r="G5" s="5" t="s">
        <v>11</v>
      </c>
      <c r="H5" s="5" t="s">
        <v>16</v>
      </c>
      <c r="I5" s="5" t="s">
        <v>6</v>
      </c>
      <c r="J5" s="5" t="s">
        <v>17</v>
      </c>
    </row>
    <row r="6" spans="1:10" ht="53.25" customHeight="1" thickBot="1" x14ac:dyDescent="0.25">
      <c r="A6" s="6" t="s">
        <v>12</v>
      </c>
      <c r="B6" s="14">
        <v>4029933.52</v>
      </c>
      <c r="C6" s="13">
        <v>620720.52</v>
      </c>
      <c r="D6" s="7">
        <f>B6+C6</f>
        <v>4650654.04</v>
      </c>
      <c r="E6" s="7">
        <v>2814851.9</v>
      </c>
      <c r="F6" s="7"/>
      <c r="G6" s="7">
        <f>E6</f>
        <v>2814851.9</v>
      </c>
      <c r="H6" s="7">
        <v>2849132.22</v>
      </c>
      <c r="I6" s="7"/>
      <c r="J6" s="7">
        <f>H6</f>
        <v>2849132.22</v>
      </c>
    </row>
    <row r="7" spans="1:10" ht="51" customHeight="1" thickBot="1" x14ac:dyDescent="0.25">
      <c r="A7" s="6" t="s">
        <v>13</v>
      </c>
      <c r="B7" s="15">
        <v>6522193.5</v>
      </c>
      <c r="C7" s="13">
        <v>278405.67</v>
      </c>
      <c r="D7" s="7">
        <f>B7+C7</f>
        <v>6800599.1699999999</v>
      </c>
      <c r="E7" s="7">
        <v>7398079.1399999997</v>
      </c>
      <c r="F7" s="7"/>
      <c r="G7" s="7">
        <f>E7</f>
        <v>7398079.1399999997</v>
      </c>
      <c r="H7" s="7">
        <v>11871159.189999999</v>
      </c>
      <c r="I7" s="7"/>
      <c r="J7" s="7">
        <f>H7</f>
        <v>11871159.189999999</v>
      </c>
    </row>
    <row r="8" spans="1:10" ht="51.75" customHeight="1" thickBot="1" x14ac:dyDescent="0.25">
      <c r="A8" s="6" t="s">
        <v>14</v>
      </c>
      <c r="B8" s="15">
        <v>3269566.98</v>
      </c>
      <c r="C8" s="13">
        <v>605732.6</v>
      </c>
      <c r="D8" s="7">
        <f>B8+C8</f>
        <v>3875299.58</v>
      </c>
      <c r="E8" s="7">
        <v>1706354.96</v>
      </c>
      <c r="F8" s="7"/>
      <c r="G8" s="7">
        <f>E8</f>
        <v>1706354.96</v>
      </c>
      <c r="H8" s="7">
        <v>1727135.59</v>
      </c>
      <c r="I8" s="7"/>
      <c r="J8" s="7">
        <f>H8</f>
        <v>1727135.59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/>
      <c r="F9" s="7"/>
      <c r="G9" s="7">
        <f>E9</f>
        <v>0</v>
      </c>
      <c r="H9" s="7"/>
      <c r="I9" s="7"/>
      <c r="J9" s="7">
        <f>H9</f>
        <v>0</v>
      </c>
    </row>
    <row r="10" spans="1:10" s="11" customFormat="1" ht="18.75" customHeight="1" x14ac:dyDescent="0.2">
      <c r="A10" s="12" t="s">
        <v>4</v>
      </c>
      <c r="B10" s="8">
        <f>B6+B7+B8</f>
        <v>13821694</v>
      </c>
      <c r="C10" s="8">
        <f>C6+C7+C8</f>
        <v>1504858.79</v>
      </c>
      <c r="D10" s="8">
        <f>B10+C10</f>
        <v>15326552.789999999</v>
      </c>
      <c r="E10" s="8">
        <f>E6+E7+E8</f>
        <v>11919286</v>
      </c>
      <c r="F10" s="8"/>
      <c r="G10" s="8">
        <f>E10</f>
        <v>11919286</v>
      </c>
      <c r="H10" s="8">
        <f>H6+H7+H8</f>
        <v>16447427</v>
      </c>
      <c r="I10" s="8"/>
      <c r="J10" s="8">
        <f>H10</f>
        <v>16447427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2023-02-28T14:25:16Z</dcterms:modified>
</cp:coreProperties>
</file>