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H21" i="2" l="1"/>
  <c r="H22" i="2"/>
  <c r="H23" i="2"/>
  <c r="H15" i="2"/>
  <c r="H16" i="2"/>
  <c r="H17" i="2"/>
  <c r="H11" i="2"/>
  <c r="H10" i="2"/>
  <c r="G24" i="2" l="1"/>
  <c r="F24" i="2"/>
  <c r="G19" i="2" l="1"/>
  <c r="G18" i="2" s="1"/>
  <c r="H18" i="2" s="1"/>
  <c r="F19" i="2"/>
  <c r="F18" i="2" s="1"/>
  <c r="G13" i="2"/>
  <c r="G8" i="2"/>
  <c r="F13" i="2" l="1"/>
  <c r="F8" i="2"/>
  <c r="H24" i="2" l="1"/>
  <c r="F12" i="2" l="1"/>
  <c r="G12" i="2"/>
  <c r="H12" i="2" s="1"/>
  <c r="G7" i="2" l="1"/>
  <c r="F7" i="2"/>
  <c r="F6" i="2" s="1"/>
  <c r="H7" i="2" l="1"/>
  <c r="G6" i="2"/>
  <c r="H6" i="2" s="1"/>
  <c r="H19" i="2"/>
  <c r="H13" i="2" l="1"/>
  <c r="H8" i="2" l="1"/>
</calcChain>
</file>

<file path=xl/sharedStrings.xml><?xml version="1.0" encoding="utf-8"?>
<sst xmlns="http://schemas.openxmlformats.org/spreadsheetml/2006/main" count="60" uniqueCount="27">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</sst>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0" fontId="12" fillId="4" borderId="23" xfId="11" applyFont="1" applyFill="1" applyBorder="1">
      <alignment horizontal="center" vertical="center" wrapTex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0" fontId="12" fillId="0" borderId="21" xfId="12" applyNumberFormat="1" applyFont="1" applyBorder="1" applyProtection="1">
      <alignment vertical="top" wrapTex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  <xf numFmtId="4" fontId="48" fillId="4" borderId="24" xfId="16" applyNumberFormat="1" applyFont="1" applyFill="1" applyBorder="1" applyProtection="1">
      <alignment horizontal="right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20" sqref="M20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27"/>
      <c r="B1" s="28"/>
      <c r="C1" s="28"/>
      <c r="D1" s="28"/>
      <c r="E1" s="28"/>
      <c r="F1" s="28"/>
      <c r="G1" s="1"/>
      <c r="H1" s="1"/>
    </row>
    <row r="2" spans="1:8" ht="30.4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ht="15.75" thickBot="1" x14ac:dyDescent="0.3">
      <c r="A3" s="29" t="s">
        <v>7</v>
      </c>
      <c r="B3" s="30"/>
      <c r="C3" s="30"/>
      <c r="D3" s="30"/>
      <c r="E3" s="30"/>
      <c r="F3" s="30"/>
      <c r="G3" s="30"/>
      <c r="H3" s="30"/>
    </row>
    <row r="4" spans="1:8" ht="16.149999999999999" customHeight="1" thickTop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3" t="s">
        <v>6</v>
      </c>
      <c r="G4" s="23" t="s">
        <v>9</v>
      </c>
      <c r="H4" s="25" t="s">
        <v>0</v>
      </c>
    </row>
    <row r="5" spans="1:8" ht="15.75" thickBot="1" x14ac:dyDescent="0.3">
      <c r="A5" s="26"/>
      <c r="B5" s="26"/>
      <c r="C5" s="26"/>
      <c r="D5" s="26"/>
      <c r="E5" s="26"/>
      <c r="F5" s="24"/>
      <c r="G5" s="24"/>
      <c r="H5" s="26"/>
    </row>
    <row r="6" spans="1:8" ht="27" thickTop="1" thickBot="1" x14ac:dyDescent="0.3">
      <c r="A6" s="4" t="s">
        <v>14</v>
      </c>
      <c r="B6" s="5"/>
      <c r="C6" s="5"/>
      <c r="D6" s="5"/>
      <c r="E6" s="5"/>
      <c r="F6" s="17">
        <f>F7+F12+F18</f>
        <v>16194322.789999999</v>
      </c>
      <c r="G6" s="17">
        <f>G7+G12+G18</f>
        <v>11094493.039999999</v>
      </c>
      <c r="H6" s="17">
        <f>G6/F6*100</f>
        <v>68.508533415493318</v>
      </c>
    </row>
    <row r="7" spans="1:8" ht="16.5" thickTop="1" thickBot="1" x14ac:dyDescent="0.3">
      <c r="A7" s="10" t="s">
        <v>11</v>
      </c>
      <c r="B7" s="11"/>
      <c r="C7" s="11"/>
      <c r="D7" s="11"/>
      <c r="E7" s="11"/>
      <c r="F7" s="31">
        <f>SUM(F8:F8)</f>
        <v>350500</v>
      </c>
      <c r="G7" s="18">
        <f>SUM(G8:G8)</f>
        <v>270838</v>
      </c>
      <c r="H7" s="18">
        <f>G7/F7*100</f>
        <v>77.271897289586306</v>
      </c>
    </row>
    <row r="8" spans="1:8" ht="39" outlineLevel="3" thickTop="1" x14ac:dyDescent="0.25">
      <c r="A8" s="16" t="s">
        <v>15</v>
      </c>
      <c r="B8" s="13">
        <v>902</v>
      </c>
      <c r="C8" s="13">
        <v>1401</v>
      </c>
      <c r="D8" s="14" t="s">
        <v>18</v>
      </c>
      <c r="E8" s="13">
        <v>511</v>
      </c>
      <c r="F8" s="32">
        <f>F10+F11</f>
        <v>350500</v>
      </c>
      <c r="G8" s="32">
        <f>G10+G11</f>
        <v>270838</v>
      </c>
      <c r="H8" s="19">
        <f t="shared" ref="H8" si="0">G8/F8*100</f>
        <v>77.271897289586306</v>
      </c>
    </row>
    <row r="9" spans="1:8" outlineLevel="3" x14ac:dyDescent="0.25">
      <c r="A9" s="6" t="s">
        <v>22</v>
      </c>
      <c r="B9" s="13"/>
      <c r="C9" s="13"/>
      <c r="D9" s="14"/>
      <c r="E9" s="13"/>
      <c r="F9" s="32"/>
      <c r="G9" s="19"/>
      <c r="H9" s="19"/>
    </row>
    <row r="10" spans="1:8" outlineLevel="3" x14ac:dyDescent="0.25">
      <c r="A10" s="6" t="s">
        <v>23</v>
      </c>
      <c r="B10" s="13">
        <v>902</v>
      </c>
      <c r="C10" s="13">
        <v>1401</v>
      </c>
      <c r="D10" s="14" t="s">
        <v>18</v>
      </c>
      <c r="E10" s="13">
        <v>511</v>
      </c>
      <c r="F10" s="32">
        <v>170000</v>
      </c>
      <c r="G10" s="19">
        <v>131505.53</v>
      </c>
      <c r="H10" s="19">
        <f>G10/F10*100</f>
        <v>77.356194117647064</v>
      </c>
    </row>
    <row r="11" spans="1:8" ht="15.75" outlineLevel="3" thickBot="1" x14ac:dyDescent="0.3">
      <c r="A11" s="6" t="s">
        <v>24</v>
      </c>
      <c r="B11" s="13">
        <v>902</v>
      </c>
      <c r="C11" s="13">
        <v>1401</v>
      </c>
      <c r="D11" s="14" t="s">
        <v>18</v>
      </c>
      <c r="E11" s="13">
        <v>511</v>
      </c>
      <c r="F11" s="32">
        <v>180500</v>
      </c>
      <c r="G11" s="19">
        <v>139332.47</v>
      </c>
      <c r="H11" s="19">
        <f>G11/F11*100</f>
        <v>77.192504155124652</v>
      </c>
    </row>
    <row r="12" spans="1:8" ht="16.5" thickTop="1" thickBot="1" x14ac:dyDescent="0.3">
      <c r="A12" s="10" t="s">
        <v>12</v>
      </c>
      <c r="B12" s="12"/>
      <c r="C12" s="12"/>
      <c r="D12" s="12"/>
      <c r="E12" s="12"/>
      <c r="F12" s="31">
        <f>SUM(F13:F13)</f>
        <v>517270</v>
      </c>
      <c r="G12" s="18">
        <f>SUM(G13:G13)</f>
        <v>387952.5</v>
      </c>
      <c r="H12" s="18">
        <f>G12/F12*100</f>
        <v>75</v>
      </c>
    </row>
    <row r="13" spans="1:8" ht="39" thickTop="1" x14ac:dyDescent="0.25">
      <c r="A13" s="16" t="s">
        <v>16</v>
      </c>
      <c r="B13" s="13">
        <v>901</v>
      </c>
      <c r="C13" s="13" t="s">
        <v>8</v>
      </c>
      <c r="D13" s="14" t="s">
        <v>19</v>
      </c>
      <c r="E13" s="13">
        <v>530</v>
      </c>
      <c r="F13" s="32">
        <f>F15+F16+F17</f>
        <v>517270</v>
      </c>
      <c r="G13" s="32">
        <f>G15+G16+G17</f>
        <v>387952.5</v>
      </c>
      <c r="H13" s="19">
        <f t="shared" ref="H13:H23" si="1">G13/F13*100</f>
        <v>75</v>
      </c>
    </row>
    <row r="14" spans="1:8" x14ac:dyDescent="0.25">
      <c r="A14" s="6" t="s">
        <v>22</v>
      </c>
      <c r="B14" s="13"/>
      <c r="C14" s="13"/>
      <c r="D14" s="14"/>
      <c r="E14" s="13"/>
      <c r="F14" s="32"/>
      <c r="G14" s="19"/>
      <c r="H14" s="19"/>
    </row>
    <row r="15" spans="1:8" x14ac:dyDescent="0.25">
      <c r="A15" s="6" t="s">
        <v>23</v>
      </c>
      <c r="B15" s="13">
        <v>901</v>
      </c>
      <c r="C15" s="13" t="s">
        <v>8</v>
      </c>
      <c r="D15" s="14" t="s">
        <v>19</v>
      </c>
      <c r="E15" s="13">
        <v>530</v>
      </c>
      <c r="F15" s="32">
        <v>114948.89</v>
      </c>
      <c r="G15" s="19">
        <v>86211.66</v>
      </c>
      <c r="H15" s="19">
        <f t="shared" si="1"/>
        <v>74.999993475361094</v>
      </c>
    </row>
    <row r="16" spans="1:8" x14ac:dyDescent="0.25">
      <c r="A16" s="6" t="s">
        <v>25</v>
      </c>
      <c r="B16" s="13">
        <v>901</v>
      </c>
      <c r="C16" s="13" t="s">
        <v>8</v>
      </c>
      <c r="D16" s="14" t="s">
        <v>19</v>
      </c>
      <c r="E16" s="13">
        <v>530</v>
      </c>
      <c r="F16" s="32">
        <v>287372.21999999997</v>
      </c>
      <c r="G16" s="19">
        <v>215529.18</v>
      </c>
      <c r="H16" s="19">
        <f t="shared" si="1"/>
        <v>75.000005219711213</v>
      </c>
    </row>
    <row r="17" spans="1:8" ht="15.75" thickBot="1" x14ac:dyDescent="0.3">
      <c r="A17" s="6" t="s">
        <v>24</v>
      </c>
      <c r="B17" s="13">
        <v>901</v>
      </c>
      <c r="C17" s="13" t="s">
        <v>8</v>
      </c>
      <c r="D17" s="14" t="s">
        <v>19</v>
      </c>
      <c r="E17" s="13">
        <v>530</v>
      </c>
      <c r="F17" s="32">
        <v>114948.89</v>
      </c>
      <c r="G17" s="19">
        <v>86211.66</v>
      </c>
      <c r="H17" s="19">
        <f t="shared" si="1"/>
        <v>74.999993475361094</v>
      </c>
    </row>
    <row r="18" spans="1:8" ht="16.5" thickTop="1" thickBot="1" x14ac:dyDescent="0.3">
      <c r="A18" s="3" t="s">
        <v>13</v>
      </c>
      <c r="B18" s="15"/>
      <c r="C18" s="15"/>
      <c r="D18" s="15"/>
      <c r="E18" s="15"/>
      <c r="F18" s="21">
        <f>F19+F24</f>
        <v>15326552.789999999</v>
      </c>
      <c r="G18" s="21">
        <f>G19+G24</f>
        <v>10435702.539999999</v>
      </c>
      <c r="H18" s="21">
        <f>G18/F18*100</f>
        <v>68.089039218322483</v>
      </c>
    </row>
    <row r="19" spans="1:8" ht="39" thickTop="1" x14ac:dyDescent="0.25">
      <c r="A19" s="16" t="s">
        <v>17</v>
      </c>
      <c r="B19" s="7">
        <v>901</v>
      </c>
      <c r="C19" s="8" t="s">
        <v>10</v>
      </c>
      <c r="D19" s="9" t="s">
        <v>20</v>
      </c>
      <c r="E19" s="7">
        <v>540</v>
      </c>
      <c r="F19" s="20">
        <f>F21+F22+F23</f>
        <v>8671024.0700000003</v>
      </c>
      <c r="G19" s="20">
        <f>G21+G22+G23</f>
        <v>5963479.5800000001</v>
      </c>
      <c r="H19" s="20">
        <f t="shared" si="1"/>
        <v>68.77480135976603</v>
      </c>
    </row>
    <row r="20" spans="1:8" x14ac:dyDescent="0.25">
      <c r="A20" s="6" t="s">
        <v>22</v>
      </c>
      <c r="B20" s="7"/>
      <c r="C20" s="8"/>
      <c r="D20" s="9"/>
      <c r="E20" s="7"/>
      <c r="F20" s="20"/>
      <c r="G20" s="20"/>
      <c r="H20" s="20"/>
    </row>
    <row r="21" spans="1:8" x14ac:dyDescent="0.25">
      <c r="A21" s="6" t="s">
        <v>23</v>
      </c>
      <c r="B21" s="7">
        <v>901</v>
      </c>
      <c r="C21" s="8" t="s">
        <v>10</v>
      </c>
      <c r="D21" s="9" t="s">
        <v>20</v>
      </c>
      <c r="E21" s="7">
        <v>540</v>
      </c>
      <c r="F21" s="20">
        <v>3262066.04</v>
      </c>
      <c r="G21" s="20">
        <v>2470911.73</v>
      </c>
      <c r="H21" s="20">
        <f t="shared" si="1"/>
        <v>75.746833439337721</v>
      </c>
    </row>
    <row r="22" spans="1:8" x14ac:dyDescent="0.25">
      <c r="A22" s="6" t="s">
        <v>25</v>
      </c>
      <c r="B22" s="7">
        <v>901</v>
      </c>
      <c r="C22" s="8" t="s">
        <v>10</v>
      </c>
      <c r="D22" s="9" t="s">
        <v>20</v>
      </c>
      <c r="E22" s="7">
        <v>540</v>
      </c>
      <c r="F22" s="20">
        <v>3431503.17</v>
      </c>
      <c r="G22" s="20">
        <v>2230345.85</v>
      </c>
      <c r="H22" s="20">
        <f t="shared" si="1"/>
        <v>64.996176296698565</v>
      </c>
    </row>
    <row r="23" spans="1:8" x14ac:dyDescent="0.25">
      <c r="A23" s="6" t="s">
        <v>24</v>
      </c>
      <c r="B23" s="7">
        <v>901</v>
      </c>
      <c r="C23" s="8" t="s">
        <v>10</v>
      </c>
      <c r="D23" s="9" t="s">
        <v>20</v>
      </c>
      <c r="E23" s="7">
        <v>540</v>
      </c>
      <c r="F23" s="20">
        <v>1977454.86</v>
      </c>
      <c r="G23" s="20">
        <v>1262222</v>
      </c>
      <c r="H23" s="20">
        <f t="shared" si="1"/>
        <v>63.830635304615747</v>
      </c>
    </row>
    <row r="24" spans="1:8" ht="38.25" x14ac:dyDescent="0.25">
      <c r="A24" s="16" t="s">
        <v>17</v>
      </c>
      <c r="B24" s="7">
        <v>901</v>
      </c>
      <c r="C24" s="8" t="s">
        <v>10</v>
      </c>
      <c r="D24" s="9" t="s">
        <v>21</v>
      </c>
      <c r="E24" s="7">
        <v>540</v>
      </c>
      <c r="F24" s="20">
        <f>F26+F27+F28</f>
        <v>6655528.7199999997</v>
      </c>
      <c r="G24" s="20">
        <f>G26+G27+G28</f>
        <v>4472222.96</v>
      </c>
      <c r="H24" s="20">
        <f t="shared" ref="H24" si="2">G24/F24*100</f>
        <v>67.195607563992297</v>
      </c>
    </row>
    <row r="25" spans="1:8" x14ac:dyDescent="0.25">
      <c r="A25" s="6" t="s">
        <v>22</v>
      </c>
      <c r="B25" s="7"/>
      <c r="C25" s="8"/>
      <c r="D25" s="9"/>
      <c r="E25" s="7"/>
      <c r="F25" s="20"/>
      <c r="G25" s="20"/>
      <c r="H25" s="20"/>
    </row>
    <row r="26" spans="1:8" x14ac:dyDescent="0.25">
      <c r="A26" s="6" t="s">
        <v>23</v>
      </c>
      <c r="B26" s="7">
        <v>901</v>
      </c>
      <c r="C26" s="8" t="s">
        <v>10</v>
      </c>
      <c r="D26" s="9" t="s">
        <v>21</v>
      </c>
      <c r="E26" s="7">
        <v>540</v>
      </c>
      <c r="F26" s="20">
        <v>1388588</v>
      </c>
      <c r="G26" s="20">
        <v>1305272.72</v>
      </c>
      <c r="H26" s="20"/>
    </row>
    <row r="27" spans="1:8" x14ac:dyDescent="0.25">
      <c r="A27" s="6" t="s">
        <v>25</v>
      </c>
      <c r="B27" s="7">
        <v>901</v>
      </c>
      <c r="C27" s="8" t="s">
        <v>10</v>
      </c>
      <c r="D27" s="9" t="s">
        <v>21</v>
      </c>
      <c r="E27" s="7">
        <v>540</v>
      </c>
      <c r="F27" s="20">
        <v>3369096</v>
      </c>
      <c r="G27" s="20">
        <v>3166950.24</v>
      </c>
      <c r="H27" s="20"/>
    </row>
    <row r="28" spans="1:8" x14ac:dyDescent="0.25">
      <c r="A28" s="6" t="s">
        <v>24</v>
      </c>
      <c r="B28" s="7">
        <v>901</v>
      </c>
      <c r="C28" s="8" t="s">
        <v>10</v>
      </c>
      <c r="D28" s="9" t="s">
        <v>21</v>
      </c>
      <c r="E28" s="7">
        <v>540</v>
      </c>
      <c r="F28" s="20">
        <v>1897844.72</v>
      </c>
      <c r="G28" s="20">
        <v>0</v>
      </c>
      <c r="H28" s="20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2023-10-11T09:44:53Z</cp:lastPrinted>
  <dcterms:created xsi:type="dcterms:W3CDTF">2021-04-28T07:05:30Z</dcterms:created>
  <dcterms:modified xsi:type="dcterms:W3CDTF">2023-10-12T08:12:41Z</dcterms:modified>
</cp:coreProperties>
</file>