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доходы'!$A$4:$K$22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доходы'!$A$1:$K$23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22" i="5" l="1"/>
  <c r="E6" i="5" l="1"/>
  <c r="E7" i="5"/>
  <c r="E8" i="5"/>
  <c r="E9" i="5"/>
  <c r="E10" i="5"/>
  <c r="E11" i="5"/>
  <c r="E12" i="5"/>
  <c r="D5" i="5"/>
  <c r="D6" i="5"/>
  <c r="E14" i="5" l="1"/>
  <c r="E15" i="5"/>
  <c r="E16" i="5"/>
  <c r="E17" i="5"/>
  <c r="E18" i="5"/>
  <c r="E19" i="5"/>
  <c r="E20" i="5"/>
  <c r="E21" i="5"/>
  <c r="E13" i="5"/>
  <c r="D13" i="5"/>
  <c r="D18" i="5"/>
  <c r="D19" i="5"/>
  <c r="D14" i="5"/>
  <c r="D15" i="5"/>
  <c r="C22" i="5" l="1"/>
  <c r="E5" i="5"/>
  <c r="D20" i="5" l="1"/>
  <c r="E22" i="5" l="1"/>
  <c r="G22" i="5" l="1"/>
  <c r="J22" i="5" l="1"/>
  <c r="K22" i="5" s="1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<sst xmlns="http://schemas.openxmlformats.org/spreadsheetml/2006/main" count="603" uniqueCount="363">
  <si>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</si>
  <si>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</si>
  <si>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</si>
  <si>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</si>
  <si>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</si>
  <si>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</si>
  <si>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</si>
  <si>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</si>
  <si>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</si>
  <si>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</si>
  <si>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</si>
  <si>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</si>
  <si>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</si>
  <si>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</si>
  <si>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</si>
  <si>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</si>
  <si>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</si>
  <si>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</si>
  <si>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</si>
  <si>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</si>
  <si>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</si>
  <si>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</si>
  <si>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</si>
  <si>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</si>
  <si>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</si>
  <si>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</si>
  <si>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</si>
  <si>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</si>
  <si>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</si>
  <si>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</si>
  <si>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</si>
  <si>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</si>
  <si>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</si>
  <si>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</si>
  <si>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</si>
  <si>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</si>
  <si>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</si>
  <si>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</si>
  <si>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</si>
  <si>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</si>
  <si>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</si>
  <si>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</si>
  <si>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</si>
  <si>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</si>
  <si>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</si>
  <si>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</si>
  <si>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</si>
  <si>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</si>
  <si>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</si>
  <si>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</si>
  <si>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</si>
  <si>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</si>
  <si>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</si>
  <si>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</si>
  <si>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</si>
  <si>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</si>
  <si>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</si>
  <si>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</si>
  <si>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</si>
  <si>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</si>
  <si>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</si>
  <si>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</si>
  <si>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</si>
  <si>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</si>
  <si>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</si>
  <si>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</si>
  <si>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</si>
  <si>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</si>
  <si>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</si>
  <si>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</si>
  <si>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</si>
  <si>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</si>
  <si>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</si>
  <si>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</si>
  <si>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</si>
  <si>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</si>
  <si>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</si>
  <si>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</si>
  <si>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</si>
  <si>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</si>
  <si>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</si>
  <si>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</si>
  <si>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</si>
  <si>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</si>
  <si>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</si>
  <si>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</si>
  <si>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</si>
  <si>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</si>
  <si>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</si>
  <si>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</si>
  <si>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</si>
  <si>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</si>
  <si>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</si>
  <si>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</si>
  <si>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</si>
  <si>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</si>
  <si>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</si>
  <si>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</si>
  <si>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</si>
  <si>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</si>
  <si>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</si>
  <si>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</si>
  <si>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</si>
  <si>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</si>
  <si>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</si>
  <si>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</si>
  <si>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</si>
  <si>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</si>
  <si>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</si>
  <si>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</si>
  <si>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</si>
  <si>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</si>
  <si>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</si>
  <si>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</si>
  <si>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</si>
  <si>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</si>
  <si>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</si>
  <si>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</si>
  <si>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</si>
  <si>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</si>
  <si>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</si>
  <si>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</si>
  <si>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</si>
  <si>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</si>
  <si>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</si>
  <si>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</si>
  <si>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</si>
  <si>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</si>
  <si>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</si>
  <si>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</si>
  <si>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</si>
  <si>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</si>
  <si>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</si>
  <si>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</si>
  <si>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</si>
  <si>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</si>
  <si>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</si>
  <si>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</si>
  <si>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</si>
  <si>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</si>
  <si>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</si>
  <si>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</si>
  <si>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</si>
  <si>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</si>
  <si>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</si>
  <si>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</si>
  <si>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</si>
  <si>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</si>
  <si>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</si>
  <si>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</si>
  <si>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</si>
  <si>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</si>
  <si>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</si>
  <si>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</si>
  <si>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</si>
  <si>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</si>
  <si>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</si>
  <si>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</si>
  <si>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</si>
  <si>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</si>
  <si>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</si>
  <si>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</si>
  <si>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</si>
  <si>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</si>
  <si>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</si>
  <si>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</si>
  <si>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</si>
  <si>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</si>
  <si>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</si>
  <si>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</si>
  <si>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</si>
  <si>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</si>
  <si>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</si>
  <si>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</si>
  <si>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</si>
  <si>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</si>
  <si>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</si>
  <si>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</si>
  <si>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</si>
  <si>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</si>
  <si>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</si>
  <si>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</si>
  <si>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</si>
  <si>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</si>
  <si>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</si>
  <si>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</si>
  <si>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</si>
  <si>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</si>
  <si>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</si>
  <si>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</si>
  <si>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</si>
  <si>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</si>
  <si>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</si>
  <si>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</si>
  <si>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</si>
  <si>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</si>
  <si>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</si>
  <si>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</si>
  <si>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</si>
  <si>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</si>
  <si>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</si>
  <si>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</si>
  <si>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</si>
  <si>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</si>
  <si>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</si>
  <si>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</si>
  <si>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</si>
  <si>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</si>
  <si>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</si>
  <si>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</si>
  <si>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</si>
  <si>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</si>
  <si>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</si>
  <si>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</si>
  <si>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</si>
  <si>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</si>
  <si>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</si>
  <si>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</si>
  <si>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</si>
  <si>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</si>
  <si>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</si>
  <si>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</si>
  <si>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</si>
  <si>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</si>
  <si>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</si>
  <si>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</si>
  <si>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</si>
  <si>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</si>
  <si>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</si>
  <si>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</si>
  <si>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</si>
  <si>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</si>
  <si>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</si>
  <si>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</si>
  <si>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</si>
  <si>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</si>
  <si>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</si>
  <si>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</si>
  <si>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</si>
  <si>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</si>
  <si>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</si>
  <si>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</si>
  <si>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</si>
  <si>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</si>
  <si>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</si>
  <si>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</si>
  <si>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</si>
  <si>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</si>
  <si>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</si>
  <si>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</si>
  <si>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</si>
  <si>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</si>
  <si>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</si>
  <si>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</si>
  <si>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</si>
  <si>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</si>
  <si>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</si>
  <si>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</si>
  <si>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</si>
  <si>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</si>
  <si>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</si>
  <si>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</si>
  <si>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</si>
  <si>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</si>
  <si>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</si>
  <si>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</si>
  <si>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</si>
  <si>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</si>
  <si>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</si>
  <si>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</si>
  <si>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</si>
  <si>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</si>
  <si>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</si>
  <si>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</si>
  <si>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</si>
  <si>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</si>
  <si>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</si>
  <si>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</si>
  <si>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</si>
  <si>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</si>
  <si>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</si>
  <si>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</si>
  <si>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</si>
  <si>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</si>
  <si>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</si>
  <si>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</si>
  <si>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</si>
  <si>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</si>
  <si>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</si>
  <si>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</si>
  <si>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</si>
  <si>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</si>
  <si>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</si>
  <si>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</si>
  <si>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</si>
  <si>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</si>
  <si>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</si>
  <si>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</si>
  <si>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</si>
  <si>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</si>
  <si>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</si>
  <si>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</si>
  <si>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</si>
  <si>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</si>
  <si>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</si>
  <si>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</si>
  <si>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</si>
  <si>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</si>
  <si>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</si>
  <si>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</si>
  <si>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</si>
  <si>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</si>
  <si>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</si>
  <si>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</si>
  <si>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</si>
  <si>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</si>
  <si>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</si>
  <si>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</si>
  <si>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</si>
  <si>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</si>
  <si>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</si>
  <si>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</si>
  <si>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2022 год</t>
  </si>
  <si>
    <t>Сумма на 2022 год с учетом изменений</t>
  </si>
  <si>
    <t>Изменение на 2022 год (+/-)</t>
  </si>
  <si>
    <t>000 2 00 00000 00 0000 000</t>
  </si>
  <si>
    <t>Сумма на 2023 год</t>
  </si>
  <si>
    <t>Изменение на 2023 год (+/-)</t>
  </si>
  <si>
    <t>Сумма на 2023 год с учетом изменений</t>
  </si>
  <si>
    <t>Анализ изменения доходов бюджета Жирятинского муниципального района Брянской области на 2022 - 2024 годы</t>
  </si>
  <si>
    <t>Сумма на 2024 год</t>
  </si>
  <si>
    <t>Изменение на 2024 год (+/-)</t>
  </si>
  <si>
    <t>Сумма на 2024 год с учетом изменений</t>
  </si>
  <si>
    <t>НАЛОГОВЫЕ И НЕНАЛОГОВЫЕ ДОХОДЫ</t>
  </si>
  <si>
    <t>000 1 00 00000 00 0000 000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</si>
  <si>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</si>
  <si>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</si>
  <si>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</si>
  <si>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 xml:space="preserve"> 000 2 02 20000 00 0000 150</t>
  </si>
  <si>
    <t>000 2 02 29999 00 0000 150</t>
  </si>
  <si>
    <t xml:space="preserve"> 000 2 02 29999 05 0000 150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</si>
  <si>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</si>
  <si>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</si>
  <si>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</si>
  <si>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</si>
  <si>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</si>
  <si>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</si>
  <si>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</si>
  <si>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 подготовку проектов межевания земельных участков и проведение кадастровых работ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</si>
  <si>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</si>
  <si>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</si>
  <si>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</si>
  <si>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</si>
  <si>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</si>
  <si>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</si>
  <si>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000 11400205305 000 410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</si>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</sst>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4" fontId="27" fillId="2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0" fontId="27" fillId="5" borderId="5" xfId="0" quotePrefix="1" applyNumberFormat="1" applyFont="1" applyFill="1" applyBorder="1" applyAlignment="1">
      <alignment horizontal="center" vertical="center" wrapText="1"/>
    </xf>
    <xf numFmtId="0" fontId="27" fillId="5" borderId="5" xfId="0" applyNumberFormat="1" applyFont="1" applyFill="1" applyBorder="1" applyAlignment="1">
      <alignment horizontal="left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justify" vertical="center" wrapText="1"/>
    </xf>
    <xf numFmtId="0" fontId="21" fillId="0" borderId="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Fill="1" applyBorder="1" applyAlignment="1">
      <alignment horizontal="center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tabSelected="1" view="pageBreakPreview" zoomScale="90" zoomScaleNormal="70" zoomScaleSheetLayoutView="90" workbookViewId="0">
      <pane ySplit="4" topLeftCell="A5" activePane="bottomLeft" state="frozen"/>
      <selection pane="bottomLeft" activeCell="I11" sqref="I11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84" t="s">
        <v>321</v>
      </c>
      <c r="D1" s="84"/>
      <c r="E1" s="84"/>
      <c r="F1" s="84"/>
      <c r="G1" s="84"/>
      <c r="H1" s="84"/>
      <c r="I1" s="84"/>
      <c r="J1" s="84"/>
      <c r="K1" s="84"/>
    </row>
    <row r="2" spans="1:13" ht="23.25" customHeight="1" x14ac:dyDescent="0.25">
      <c r="A2" s="83" t="s">
        <v>329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17.25" customHeight="1" x14ac:dyDescent="0.25">
      <c r="A3" s="82" t="s">
        <v>319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3" ht="54.75" customHeight="1" x14ac:dyDescent="0.25">
      <c r="A4" s="67" t="s">
        <v>320</v>
      </c>
      <c r="B4" s="65" t="s">
        <v>317</v>
      </c>
      <c r="C4" s="66" t="s">
        <v>322</v>
      </c>
      <c r="D4" s="66" t="s">
        <v>324</v>
      </c>
      <c r="E4" s="66" t="s">
        <v>323</v>
      </c>
      <c r="F4" s="66" t="s">
        <v>326</v>
      </c>
      <c r="G4" s="66" t="s">
        <v>327</v>
      </c>
      <c r="H4" s="66" t="s">
        <v>328</v>
      </c>
      <c r="I4" s="66" t="s">
        <v>330</v>
      </c>
      <c r="J4" s="66" t="s">
        <v>331</v>
      </c>
      <c r="K4" s="66" t="s">
        <v>332</v>
      </c>
    </row>
    <row r="5" spans="1:13" ht="54.75" customHeight="1" x14ac:dyDescent="0.2">
      <c r="A5" s="78" t="s">
        <v>334</v>
      </c>
      <c r="B5" s="79" t="s">
        <v>333</v>
      </c>
      <c r="C5" s="76">
        <v>56850929.329999998</v>
      </c>
      <c r="D5" s="76">
        <f>D6</f>
        <v>2413048</v>
      </c>
      <c r="E5" s="76">
        <f>C5+D5</f>
        <v>59263977.329999998</v>
      </c>
      <c r="F5" s="69"/>
      <c r="G5" s="69"/>
      <c r="H5" s="69"/>
      <c r="I5" s="69"/>
      <c r="J5" s="70"/>
      <c r="K5" s="69"/>
    </row>
    <row r="6" spans="1:13" ht="54.75" customHeight="1" x14ac:dyDescent="0.2">
      <c r="A6" s="78" t="s">
        <v>349</v>
      </c>
      <c r="B6" s="79" t="s">
        <v>350</v>
      </c>
      <c r="C6" s="76">
        <v>4400000</v>
      </c>
      <c r="D6" s="76">
        <f>D7+D10</f>
        <v>2413048</v>
      </c>
      <c r="E6" s="76">
        <f t="shared" ref="E6:E12" si="0">C6+D6</f>
        <v>6813048</v>
      </c>
      <c r="F6" s="69"/>
      <c r="G6" s="69"/>
      <c r="H6" s="69"/>
      <c r="I6" s="69"/>
      <c r="J6" s="70"/>
      <c r="K6" s="69"/>
    </row>
    <row r="7" spans="1:13" ht="54.75" customHeight="1" x14ac:dyDescent="0.2">
      <c r="A7" s="67" t="s">
        <v>351</v>
      </c>
      <c r="B7" s="65" t="s">
        <v>352</v>
      </c>
      <c r="C7" s="66">
        <v>0</v>
      </c>
      <c r="D7" s="66">
        <v>30800</v>
      </c>
      <c r="E7" s="66">
        <f t="shared" si="0"/>
        <v>30800</v>
      </c>
      <c r="F7" s="69"/>
      <c r="G7" s="69"/>
      <c r="H7" s="69"/>
      <c r="I7" s="69"/>
      <c r="J7" s="70"/>
      <c r="K7" s="69"/>
    </row>
    <row r="8" spans="1:13" ht="54.75" customHeight="1" x14ac:dyDescent="0.2">
      <c r="A8" s="67" t="s">
        <v>353</v>
      </c>
      <c r="B8" s="65" t="s">
        <v>354</v>
      </c>
      <c r="C8" s="66">
        <v>0</v>
      </c>
      <c r="D8" s="66">
        <v>30800</v>
      </c>
      <c r="E8" s="66">
        <f t="shared" si="0"/>
        <v>30800</v>
      </c>
      <c r="F8" s="69"/>
      <c r="G8" s="69"/>
      <c r="H8" s="69"/>
      <c r="I8" s="69"/>
      <c r="J8" s="70"/>
      <c r="K8" s="69"/>
    </row>
    <row r="9" spans="1:13" ht="54.75" customHeight="1" x14ac:dyDescent="0.2">
      <c r="A9" s="67" t="s">
        <v>355</v>
      </c>
      <c r="B9" s="65" t="s">
        <v>356</v>
      </c>
      <c r="C9" s="66">
        <v>0</v>
      </c>
      <c r="D9" s="66">
        <v>30800</v>
      </c>
      <c r="E9" s="66">
        <f t="shared" si="0"/>
        <v>30800</v>
      </c>
      <c r="F9" s="69"/>
      <c r="G9" s="69"/>
      <c r="H9" s="69"/>
      <c r="I9" s="69"/>
      <c r="J9" s="70"/>
      <c r="K9" s="69"/>
    </row>
    <row r="10" spans="1:13" ht="54.75" customHeight="1" x14ac:dyDescent="0.2">
      <c r="A10" s="67" t="s">
        <v>357</v>
      </c>
      <c r="B10" s="65" t="s">
        <v>358</v>
      </c>
      <c r="C10" s="66">
        <v>4400000</v>
      </c>
      <c r="D10" s="66">
        <v>2382248</v>
      </c>
      <c r="E10" s="66">
        <f t="shared" si="0"/>
        <v>6782248</v>
      </c>
      <c r="F10" s="69"/>
      <c r="G10" s="69"/>
      <c r="H10" s="69"/>
      <c r="I10" s="69"/>
      <c r="J10" s="70"/>
      <c r="K10" s="69"/>
    </row>
    <row r="11" spans="1:13" ht="54.75" customHeight="1" x14ac:dyDescent="0.2">
      <c r="A11" s="67" t="s">
        <v>359</v>
      </c>
      <c r="B11" s="65" t="s">
        <v>360</v>
      </c>
      <c r="C11" s="66">
        <v>4400000</v>
      </c>
      <c r="D11" s="66">
        <v>2382248</v>
      </c>
      <c r="E11" s="66">
        <f t="shared" si="0"/>
        <v>6782248</v>
      </c>
      <c r="F11" s="69"/>
      <c r="G11" s="69"/>
      <c r="H11" s="69"/>
      <c r="I11" s="69"/>
      <c r="J11" s="70"/>
      <c r="K11" s="69"/>
    </row>
    <row r="12" spans="1:13" ht="54.75" customHeight="1" x14ac:dyDescent="0.2">
      <c r="A12" s="67" t="s">
        <v>361</v>
      </c>
      <c r="B12" s="65" t="s">
        <v>362</v>
      </c>
      <c r="C12" s="66">
        <v>4400000</v>
      </c>
      <c r="D12" s="66">
        <v>2382248</v>
      </c>
      <c r="E12" s="66">
        <f t="shared" si="0"/>
        <v>6782248</v>
      </c>
      <c r="F12" s="69"/>
      <c r="G12" s="69"/>
      <c r="H12" s="69"/>
      <c r="I12" s="69"/>
      <c r="J12" s="70"/>
      <c r="K12" s="69"/>
    </row>
    <row r="13" spans="1:13" ht="24.75" customHeight="1" x14ac:dyDescent="0.25">
      <c r="A13" s="89" t="s">
        <v>325</v>
      </c>
      <c r="B13" s="90" t="s">
        <v>318</v>
      </c>
      <c r="C13" s="91">
        <v>214687728.30000001</v>
      </c>
      <c r="D13" s="91">
        <f>D14+D18</f>
        <v>4882085.6100000003</v>
      </c>
      <c r="E13" s="91">
        <f>C13+D13</f>
        <v>219569813.91000003</v>
      </c>
      <c r="F13" s="72"/>
      <c r="G13" s="72"/>
      <c r="H13" s="72"/>
      <c r="I13" s="71"/>
      <c r="J13" s="71"/>
      <c r="K13" s="71"/>
      <c r="L13" s="68"/>
      <c r="M13" s="68"/>
    </row>
    <row r="14" spans="1:13" s="61" customFormat="1" x14ac:dyDescent="0.2">
      <c r="A14" s="92" t="s">
        <v>338</v>
      </c>
      <c r="B14" s="93" t="s">
        <v>335</v>
      </c>
      <c r="C14" s="94">
        <v>82356453</v>
      </c>
      <c r="D14" s="95">
        <f>D15</f>
        <v>130000</v>
      </c>
      <c r="E14" s="105">
        <f t="shared" ref="E14:E22" si="1">C14+D14</f>
        <v>82486453</v>
      </c>
      <c r="F14" s="73"/>
      <c r="G14" s="73"/>
      <c r="H14" s="73"/>
      <c r="I14" s="73"/>
      <c r="J14" s="74"/>
      <c r="K14" s="72"/>
    </row>
    <row r="15" spans="1:13" s="61" customFormat="1" x14ac:dyDescent="0.2">
      <c r="A15" s="96" t="s">
        <v>339</v>
      </c>
      <c r="B15" s="97" t="s">
        <v>336</v>
      </c>
      <c r="C15" s="94">
        <v>71824958</v>
      </c>
      <c r="D15" s="95">
        <f>D16</f>
        <v>130000</v>
      </c>
      <c r="E15" s="105">
        <f t="shared" si="1"/>
        <v>71954958</v>
      </c>
      <c r="F15" s="73"/>
      <c r="G15" s="73"/>
      <c r="H15" s="73"/>
      <c r="I15" s="73"/>
      <c r="J15" s="75"/>
      <c r="K15" s="72"/>
    </row>
    <row r="16" spans="1:13" s="61" customFormat="1" x14ac:dyDescent="0.2">
      <c r="A16" s="96" t="s">
        <v>340</v>
      </c>
      <c r="B16" s="97" t="s">
        <v>337</v>
      </c>
      <c r="C16" s="94">
        <v>71824958</v>
      </c>
      <c r="D16" s="95">
        <v>130000</v>
      </c>
      <c r="E16" s="105">
        <f t="shared" si="1"/>
        <v>71954958</v>
      </c>
      <c r="F16" s="73"/>
      <c r="G16" s="73"/>
      <c r="H16" s="73"/>
      <c r="I16" s="73"/>
      <c r="J16" s="75"/>
      <c r="K16" s="72"/>
    </row>
    <row r="17" spans="1:11" s="61" customFormat="1" ht="25.5" x14ac:dyDescent="0.2">
      <c r="A17" s="98"/>
      <c r="B17" s="99" t="s">
        <v>341</v>
      </c>
      <c r="C17" s="94"/>
      <c r="D17" s="95">
        <v>130000</v>
      </c>
      <c r="E17" s="105">
        <f t="shared" si="1"/>
        <v>130000</v>
      </c>
      <c r="F17" s="73"/>
      <c r="G17" s="73"/>
      <c r="H17" s="73"/>
      <c r="I17" s="73"/>
      <c r="J17" s="75"/>
      <c r="K17" s="72"/>
    </row>
    <row r="18" spans="1:11" s="61" customFormat="1" ht="25.5" x14ac:dyDescent="0.2">
      <c r="A18" s="100" t="s">
        <v>342</v>
      </c>
      <c r="B18" s="101" t="s">
        <v>343</v>
      </c>
      <c r="C18" s="106">
        <v>9374144</v>
      </c>
      <c r="D18" s="77">
        <f>D19</f>
        <v>4752085.6100000003</v>
      </c>
      <c r="E18" s="91">
        <f t="shared" si="1"/>
        <v>14126229.609999999</v>
      </c>
      <c r="F18" s="73"/>
      <c r="G18" s="73"/>
      <c r="H18" s="73"/>
      <c r="I18" s="73"/>
      <c r="J18" s="75"/>
      <c r="K18" s="72"/>
    </row>
    <row r="19" spans="1:11" s="61" customFormat="1" x14ac:dyDescent="0.2">
      <c r="A19" s="99" t="s">
        <v>344</v>
      </c>
      <c r="B19" s="102" t="s">
        <v>345</v>
      </c>
      <c r="C19" s="94">
        <v>237742</v>
      </c>
      <c r="D19" s="95">
        <f>D20</f>
        <v>4752085.6100000003</v>
      </c>
      <c r="E19" s="105">
        <f t="shared" si="1"/>
        <v>4989827.6100000003</v>
      </c>
      <c r="F19" s="73"/>
      <c r="G19" s="73"/>
      <c r="H19" s="73"/>
      <c r="I19" s="73"/>
      <c r="J19" s="75"/>
      <c r="K19" s="72"/>
    </row>
    <row r="20" spans="1:11" s="61" customFormat="1" x14ac:dyDescent="0.2">
      <c r="A20" s="103" t="s">
        <v>346</v>
      </c>
      <c r="B20" s="104" t="s">
        <v>347</v>
      </c>
      <c r="C20" s="94">
        <v>237742</v>
      </c>
      <c r="D20" s="95">
        <f>D21</f>
        <v>4752085.6100000003</v>
      </c>
      <c r="E20" s="105">
        <f t="shared" si="1"/>
        <v>4989827.6100000003</v>
      </c>
      <c r="F20" s="73"/>
      <c r="G20" s="73"/>
      <c r="H20" s="73"/>
      <c r="I20" s="73"/>
      <c r="J20" s="74"/>
      <c r="K20" s="72"/>
    </row>
    <row r="21" spans="1:11" s="61" customFormat="1" x14ac:dyDescent="0.2">
      <c r="A21" s="99"/>
      <c r="B21" s="102" t="s">
        <v>348</v>
      </c>
      <c r="C21" s="94"/>
      <c r="D21" s="95">
        <v>4752085.6100000003</v>
      </c>
      <c r="E21" s="105">
        <f t="shared" si="1"/>
        <v>4752085.6100000003</v>
      </c>
      <c r="F21" s="73"/>
      <c r="G21" s="73"/>
      <c r="H21" s="73"/>
      <c r="I21" s="73"/>
      <c r="J21" s="74"/>
      <c r="K21" s="72"/>
    </row>
    <row r="22" spans="1:11" x14ac:dyDescent="0.25">
      <c r="A22" s="80" t="s">
        <v>91</v>
      </c>
      <c r="B22" s="81"/>
      <c r="C22" s="77">
        <f>C5+C13</f>
        <v>271538657.63</v>
      </c>
      <c r="D22" s="77">
        <f>D13+D5</f>
        <v>7295133.6100000003</v>
      </c>
      <c r="E22" s="91">
        <f t="shared" si="1"/>
        <v>278833791.24000001</v>
      </c>
      <c r="F22" s="95">
        <v>0</v>
      </c>
      <c r="G22" s="95">
        <f>G13</f>
        <v>0</v>
      </c>
      <c r="H22" s="95">
        <v>0</v>
      </c>
      <c r="I22" s="95">
        <v>0</v>
      </c>
      <c r="J22" s="95">
        <f>J13</f>
        <v>0</v>
      </c>
      <c r="K22" s="105">
        <f t="shared" ref="K14:K22" si="2">I22+J22</f>
        <v>0</v>
      </c>
    </row>
    <row r="26" spans="1:11" x14ac:dyDescent="0.25">
      <c r="B26" s="62"/>
      <c r="F26" s="60"/>
      <c r="G26" s="60"/>
      <c r="H26" s="60"/>
      <c r="I26" s="60"/>
      <c r="J26" s="60"/>
      <c r="K26" s="60"/>
    </row>
    <row r="30" spans="1:11" x14ac:dyDescent="0.25">
      <c r="B30" s="63"/>
      <c r="C30" s="59"/>
      <c r="D30" s="59"/>
      <c r="E30" s="59"/>
    </row>
    <row r="31" spans="1:11" x14ac:dyDescent="0.25">
      <c r="B31" s="63"/>
      <c r="C31" s="59"/>
      <c r="D31" s="59"/>
      <c r="E31" s="59"/>
    </row>
  </sheetData>
  <autoFilter ref="A4:K22"/>
  <sortState ref="A266:L277">
    <sortCondition ref="A266:A277"/>
  </sortState>
  <mergeCells count="4">
    <mergeCell ref="A22:B22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5" t="s">
        <v>314</v>
      </c>
      <c r="B1" s="85"/>
      <c r="C1" s="85"/>
      <c r="D1" s="85"/>
      <c r="E1" s="85"/>
      <c r="F1" s="85"/>
      <c r="G1" s="85"/>
      <c r="H1" s="85"/>
      <c r="I1" s="85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6" t="s">
        <v>280</v>
      </c>
      <c r="B3" s="86"/>
      <c r="C3" s="86"/>
      <c r="D3" s="86"/>
      <c r="E3" s="86"/>
      <c r="F3" s="86"/>
      <c r="G3" s="86"/>
      <c r="H3" s="86"/>
      <c r="I3" s="86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6" t="s">
        <v>281</v>
      </c>
      <c r="B6" s="86"/>
      <c r="C6" s="86"/>
      <c r="D6" s="86"/>
      <c r="E6" s="86"/>
      <c r="F6" s="86"/>
      <c r="G6" s="86"/>
      <c r="H6" s="86"/>
      <c r="I6" s="86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6" t="s">
        <v>282</v>
      </c>
      <c r="B8" s="86"/>
      <c r="C8" s="86"/>
      <c r="D8" s="86"/>
      <c r="E8" s="86"/>
      <c r="F8" s="86"/>
      <c r="G8" s="86"/>
      <c r="H8" s="86"/>
      <c r="I8" s="86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6" t="s">
        <v>283</v>
      </c>
      <c r="B11" s="86"/>
      <c r="C11" s="86"/>
      <c r="D11" s="86"/>
      <c r="E11" s="86"/>
      <c r="F11" s="86"/>
      <c r="G11" s="86"/>
      <c r="H11" s="86"/>
      <c r="I11" s="86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6" t="s">
        <v>284</v>
      </c>
      <c r="B24" s="86"/>
      <c r="C24" s="86"/>
      <c r="D24" s="86"/>
      <c r="E24" s="86"/>
      <c r="F24" s="86"/>
      <c r="G24" s="86"/>
      <c r="H24" s="86"/>
      <c r="I24" s="86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6" t="s">
        <v>285</v>
      </c>
      <c r="B29" s="86"/>
      <c r="C29" s="86"/>
      <c r="D29" s="86"/>
      <c r="E29" s="86"/>
      <c r="F29" s="86"/>
      <c r="G29" s="86"/>
      <c r="H29" s="86"/>
      <c r="I29" s="86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6" t="s">
        <v>286</v>
      </c>
      <c r="B37" s="86"/>
      <c r="C37" s="86"/>
      <c r="D37" s="86"/>
      <c r="E37" s="86"/>
      <c r="F37" s="86"/>
      <c r="G37" s="86"/>
      <c r="H37" s="86"/>
      <c r="I37" s="86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6" t="s">
        <v>287</v>
      </c>
      <c r="B46" s="86"/>
      <c r="C46" s="86"/>
      <c r="D46" s="86"/>
      <c r="E46" s="86"/>
      <c r="F46" s="86"/>
      <c r="G46" s="86"/>
      <c r="H46" s="86"/>
      <c r="I46" s="86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6" t="s">
        <v>288</v>
      </c>
      <c r="B49" s="86"/>
      <c r="C49" s="86"/>
      <c r="D49" s="86"/>
      <c r="E49" s="86"/>
      <c r="F49" s="86"/>
      <c r="G49" s="86"/>
      <c r="H49" s="86"/>
      <c r="I49" s="86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6" t="s">
        <v>289</v>
      </c>
      <c r="B56" s="86"/>
      <c r="C56" s="86"/>
      <c r="D56" s="86"/>
      <c r="E56" s="86"/>
      <c r="F56" s="86"/>
      <c r="G56" s="86"/>
      <c r="H56" s="86"/>
      <c r="I56" s="86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6" t="s">
        <v>290</v>
      </c>
      <c r="B62" s="86"/>
      <c r="C62" s="86"/>
      <c r="D62" s="86"/>
      <c r="E62" s="86"/>
      <c r="F62" s="86"/>
      <c r="G62" s="86"/>
      <c r="H62" s="86"/>
      <c r="I62" s="86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6" t="s">
        <v>291</v>
      </c>
      <c r="B65" s="86"/>
      <c r="C65" s="86"/>
      <c r="D65" s="86"/>
      <c r="E65" s="86"/>
      <c r="F65" s="86"/>
      <c r="G65" s="86"/>
      <c r="H65" s="86"/>
      <c r="I65" s="86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87" t="s">
        <v>315</v>
      </c>
      <c r="B68" s="87"/>
      <c r="C68" s="87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8" t="s">
        <v>316</v>
      </c>
      <c r="B69" s="88"/>
      <c r="C69" s="88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2022-06-03T11:36:34Z</dcterms:modified>
</cp:coreProperties>
</file>