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65" windowWidth="15765" windowHeight="1237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доходы'!$A$4:$K$16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доходы'!$A$1:$K$16</definedName>
  </definedNames>
  <calcPr calcId="145621"/>
  <pivotCaches>
    <pivotCache cacheId="6" r:id="rId4"/>
  </pivotCaches>
</workbook>
</file>

<file path=xl/calcChain.xml><?xml version="1.0" encoding="utf-8"?>
<calcChain xmlns="http://schemas.openxmlformats.org/spreadsheetml/2006/main">
  <c r="I16" i="5" l="1"/>
  <c r="H16" i="5"/>
  <c r="F16" i="5"/>
  <c r="D9" i="5" l="1"/>
  <c r="D10" i="5"/>
  <c r="K5" i="5" l="1"/>
  <c r="H5" i="5"/>
  <c r="J16" i="5" l="1"/>
  <c r="H9" i="5"/>
  <c r="K15" i="5" l="1"/>
  <c r="G16" i="5"/>
  <c r="K9" i="5"/>
  <c r="K16" i="5" s="1"/>
  <c r="H15" i="5"/>
  <c r="E11" i="5"/>
  <c r="E12" i="5"/>
  <c r="E13" i="5"/>
  <c r="E14" i="5"/>
  <c r="E15" i="5"/>
  <c r="E5" i="5"/>
  <c r="C16" i="5"/>
  <c r="D16" i="5" l="1"/>
  <c r="E9" i="5"/>
  <c r="E10" i="5"/>
  <c r="E16" i="5"/>
  <c r="F69" i="4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<sst xmlns="http://schemas.openxmlformats.org/spreadsheetml/2006/main" count="588" uniqueCount="348">
  <si>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</si>
  <si>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</si>
  <si>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</si>
  <si>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</si>
  <si>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</si>
  <si>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</si>
  <si>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</si>
  <si>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</si>
  <si>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</si>
  <si>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</si>
  <si>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</si>
  <si>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</si>
  <si>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</si>
  <si>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</si>
  <si>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</si>
  <si>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</si>
  <si>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</si>
  <si>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</si>
  <si>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</si>
  <si>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</si>
  <si>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</si>
  <si>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</si>
  <si>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</si>
  <si>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</si>
  <si>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</si>
  <si>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</si>
  <si>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</si>
  <si>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</si>
  <si>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</si>
  <si>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</si>
  <si>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</si>
  <si>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</si>
  <si>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</si>
  <si>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</si>
  <si>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</si>
  <si>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</si>
  <si>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</si>
  <si>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</si>
  <si>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</si>
  <si>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</si>
  <si>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</si>
  <si>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</si>
  <si>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</si>
  <si>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</si>
  <si>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</si>
  <si>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</si>
  <si>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</si>
  <si>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</si>
  <si>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</si>
  <si>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</si>
  <si>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</si>
  <si>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</si>
  <si>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</si>
  <si>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</si>
  <si>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</si>
  <si>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</si>
  <si>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</si>
  <si>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</si>
  <si>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</si>
  <si>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</si>
  <si>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</si>
  <si>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</si>
  <si>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</si>
  <si>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</si>
  <si>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</si>
  <si>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</si>
  <si>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</si>
  <si>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</si>
  <si>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</si>
  <si>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</si>
  <si>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</si>
  <si>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</si>
  <si>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</si>
  <si>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</si>
  <si>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</si>
  <si>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</si>
  <si>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</si>
  <si>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</si>
  <si>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</si>
  <si>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</si>
  <si>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</si>
  <si>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</si>
  <si>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</si>
  <si>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</si>
  <si>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</si>
  <si>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</si>
  <si>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</si>
  <si>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</si>
  <si>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</si>
  <si>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</si>
  <si>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</si>
  <si>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</si>
  <si>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</si>
  <si>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</si>
  <si>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</si>
  <si>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</si>
  <si>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</si>
  <si>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</si>
  <si>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</si>
  <si>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</si>
  <si>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</si>
  <si>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</si>
  <si>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</si>
  <si>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</si>
  <si>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</si>
  <si>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</si>
  <si>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</si>
  <si>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</si>
  <si>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</si>
  <si>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</si>
  <si>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</si>
  <si>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</si>
  <si>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</si>
  <si>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</si>
  <si>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</si>
  <si>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</si>
  <si>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</si>
  <si>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</si>
  <si>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</si>
  <si>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</si>
  <si>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</si>
  <si>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</si>
  <si>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</si>
  <si>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</si>
  <si>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</si>
  <si>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</si>
  <si>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</si>
  <si>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</si>
  <si>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</si>
  <si>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</si>
  <si>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</si>
  <si>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</si>
  <si>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</si>
  <si>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</si>
  <si>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</si>
  <si>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</si>
  <si>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</si>
  <si>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</si>
  <si>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</si>
  <si>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</si>
  <si>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</si>
  <si>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</si>
  <si>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</si>
  <si>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</si>
  <si>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</si>
  <si>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</si>
  <si>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</si>
  <si>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</si>
  <si>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</si>
  <si>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</si>
  <si>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</si>
  <si>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</si>
  <si>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</si>
  <si>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</si>
  <si>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</si>
  <si>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</si>
  <si>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</si>
  <si>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</si>
  <si>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</si>
  <si>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</si>
  <si>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</si>
  <si>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</si>
  <si>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</si>
  <si>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</si>
  <si>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</si>
  <si>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</si>
  <si>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</si>
  <si>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</si>
  <si>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</si>
  <si>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</si>
  <si>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</si>
  <si>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</si>
  <si>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</si>
  <si>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</si>
  <si>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</si>
  <si>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</si>
  <si>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</si>
  <si>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</si>
  <si>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</si>
  <si>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</si>
  <si>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</si>
  <si>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</si>
  <si>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</si>
  <si>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</si>
  <si>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</si>
  <si>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</si>
  <si>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</si>
  <si>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</si>
  <si>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</si>
  <si>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</si>
  <si>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</si>
  <si>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</si>
  <si>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</si>
  <si>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</si>
  <si>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</si>
  <si>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</si>
  <si>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</si>
  <si>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</si>
  <si>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</si>
  <si>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</si>
  <si>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</si>
  <si>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</si>
  <si>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</si>
  <si>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</si>
  <si>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</si>
  <si>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</si>
  <si>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</si>
  <si>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</si>
  <si>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</si>
  <si>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</si>
  <si>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</si>
  <si>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</si>
  <si>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</si>
  <si>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</si>
  <si>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</si>
  <si>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</si>
  <si>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</si>
  <si>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</si>
  <si>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</si>
  <si>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</si>
  <si>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</si>
  <si>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</si>
  <si>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</si>
  <si>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</si>
  <si>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</si>
  <si>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</si>
  <si>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</si>
  <si>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</si>
  <si>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</si>
  <si>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</si>
  <si>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</si>
  <si>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</si>
  <si>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</si>
  <si>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</si>
  <si>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</si>
  <si>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</si>
  <si>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</si>
  <si>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</si>
  <si>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</si>
  <si>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</si>
  <si>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</si>
  <si>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</si>
  <si>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</si>
  <si>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</si>
  <si>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</si>
  <si>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</si>
  <si>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</si>
  <si>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</si>
  <si>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</si>
  <si>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</si>
  <si>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</si>
  <si>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</si>
  <si>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</si>
  <si>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</si>
  <si>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</si>
  <si>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</si>
  <si>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</si>
  <si>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</si>
  <si>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</si>
  <si>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</si>
  <si>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</si>
  <si>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</si>
  <si>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</si>
  <si>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</si>
  <si>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</si>
  <si>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</si>
  <si>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</si>
  <si>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</si>
  <si>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</si>
  <si>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</si>
  <si>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</si>
  <si>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</si>
  <si>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</si>
  <si>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</si>
  <si>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</si>
  <si>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</si>
  <si>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</si>
  <si>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</si>
  <si>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</si>
  <si>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</si>
  <si>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</si>
  <si>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</si>
  <si>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</si>
  <si>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</si>
  <si>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</si>
  <si>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</si>
  <si>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</si>
  <si>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</si>
  <si>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</si>
  <si>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</si>
  <si>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</si>
  <si>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</si>
  <si>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</si>
  <si>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</si>
  <si>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</si>
  <si>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</si>
  <si>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</si>
  <si>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</si>
  <si>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</si>
  <si>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</si>
  <si>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</si>
  <si>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</si>
  <si>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</si>
  <si>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</si>
  <si>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</si>
  <si>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</si>
  <si>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</si>
  <si>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</si>
  <si>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</si>
  <si>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</si>
  <si>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</si>
  <si>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</si>
  <si>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</si>
  <si>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</si>
  <si>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</si>
  <si>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</si>
  <si>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</si>
  <si>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</si>
  <si>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</si>
  <si>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</si>
  <si>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</si>
  <si>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</si>
  <si>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</si>
  <si>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</si>
  <si>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</si>
  <si>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2021 год</t>
  </si>
  <si>
    <t>Сумма на 2021 год с учетом изменений</t>
  </si>
  <si>
    <t>…</t>
  </si>
  <si>
    <t>Сумма на 2022 год</t>
  </si>
  <si>
    <t>Сумма на 2022 год с учетом изменений</t>
  </si>
  <si>
    <t>Изменение на 2021 год (+/-)</t>
  </si>
  <si>
    <t>Изменение на 2022 год (+/-)</t>
  </si>
  <si>
    <t>000 2 02 20000 00 0000 150</t>
  </si>
  <si>
    <t>Субсидии бюджетам бюджетной системы Российской Федерации (межбюджетные субсидии)</t>
  </si>
  <si>
    <t>000 2 02 25519 00 0000 150</t>
  </si>
  <si>
    <t xml:space="preserve"> Субсидии бюджетам на поддержку отрасли культуры</t>
  </si>
  <si>
    <t>000 2 02 25519 05 0000 150</t>
  </si>
  <si>
    <t xml:space="preserve"> Субсидии бюджетам муниципальных районов на поддержку отрасли культуры</t>
  </si>
  <si>
    <t>Анализ изменения доходов бюджета Жирятинского муниципального района Брянской области на 2021 - 2023 годы</t>
  </si>
  <si>
    <t>Сумма на 2023 год</t>
  </si>
  <si>
    <t>Изменение на 2023 год (+/-)</t>
  </si>
  <si>
    <t>Сумма на 2023 год с учетом изменений</t>
  </si>
  <si>
    <t>000 2 02 30000 00 0000 150</t>
  </si>
  <si>
    <t xml:space="preserve">Субвенции бюджетам бюджетной системы Российской Федерации </t>
  </si>
  <si>
    <t>000 2 02 35260 00 0000 150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</si>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</sst>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quotePrefix="1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0" fontId="21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7" borderId="1" xfId="0" quotePrefix="1" applyNumberFormat="1" applyFont="1" applyFill="1" applyBorder="1" applyAlignment="1">
      <alignment horizontal="center" vertical="center" wrapText="1"/>
    </xf>
    <xf numFmtId="0" fontId="21" fillId="7" borderId="1" xfId="0" applyNumberFormat="1" applyFont="1" applyFill="1" applyBorder="1" applyAlignment="1">
      <alignment horizontal="left"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wrapText="1"/>
    </xf>
    <xf numFmtId="0" fontId="24" fillId="0" borderId="5" xfId="0" applyFont="1" applyBorder="1" applyAlignment="1">
      <alignment horizontal="left" vertical="center" wrapText="1"/>
    </xf>
    <xf numFmtId="4" fontId="25" fillId="7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justify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left" vertical="center" wrapTex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tabSelected="1" view="pageBreakPreview" zoomScale="77" zoomScaleNormal="70" zoomScaleSheetLayoutView="77" workbookViewId="0">
      <pane ySplit="4" topLeftCell="A5" activePane="bottomLeft" state="frozen"/>
      <selection pane="bottomLeft" activeCell="C18" sqref="C18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1" ht="18.75" customHeight="1" x14ac:dyDescent="0.25">
      <c r="A1" s="64"/>
      <c r="B1" s="64"/>
      <c r="C1" s="91" t="s">
        <v>324</v>
      </c>
      <c r="D1" s="91"/>
      <c r="E1" s="91"/>
      <c r="F1" s="91"/>
      <c r="G1" s="91"/>
      <c r="H1" s="91"/>
      <c r="I1" s="91"/>
      <c r="J1" s="91"/>
      <c r="K1" s="91"/>
    </row>
    <row r="2" spans="1:11" ht="23.25" customHeight="1" x14ac:dyDescent="0.25">
      <c r="A2" s="90" t="s">
        <v>338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7.25" customHeight="1" x14ac:dyDescent="0.25">
      <c r="A3" s="89" t="s">
        <v>322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54.75" customHeight="1" x14ac:dyDescent="0.25">
      <c r="A4" s="71" t="s">
        <v>323</v>
      </c>
      <c r="B4" s="65" t="s">
        <v>317</v>
      </c>
      <c r="C4" s="70" t="s">
        <v>325</v>
      </c>
      <c r="D4" s="70" t="s">
        <v>330</v>
      </c>
      <c r="E4" s="70" t="s">
        <v>326</v>
      </c>
      <c r="F4" s="70" t="s">
        <v>328</v>
      </c>
      <c r="G4" s="70" t="s">
        <v>331</v>
      </c>
      <c r="H4" s="70" t="s">
        <v>329</v>
      </c>
      <c r="I4" s="70" t="s">
        <v>339</v>
      </c>
      <c r="J4" s="70" t="s">
        <v>340</v>
      </c>
      <c r="K4" s="70" t="s">
        <v>341</v>
      </c>
    </row>
    <row r="5" spans="1:11" ht="22.5" customHeight="1" x14ac:dyDescent="0.25">
      <c r="A5" s="72" t="s">
        <v>318</v>
      </c>
      <c r="B5" s="73" t="s">
        <v>319</v>
      </c>
      <c r="C5" s="74">
        <v>50261222</v>
      </c>
      <c r="D5" s="79"/>
      <c r="E5" s="74">
        <f>C5</f>
        <v>50261222</v>
      </c>
      <c r="F5" s="74">
        <v>52975712</v>
      </c>
      <c r="G5" s="74"/>
      <c r="H5" s="74">
        <f>F5</f>
        <v>52975712</v>
      </c>
      <c r="I5" s="74">
        <v>56121660</v>
      </c>
      <c r="J5" s="79"/>
      <c r="K5" s="74">
        <f>I5</f>
        <v>56121660</v>
      </c>
    </row>
    <row r="6" spans="1:11" x14ac:dyDescent="0.25">
      <c r="A6" s="66" t="s">
        <v>327</v>
      </c>
      <c r="B6" s="67"/>
      <c r="C6" s="80"/>
      <c r="D6" s="80"/>
      <c r="E6" s="70"/>
      <c r="F6" s="80"/>
      <c r="G6" s="70"/>
      <c r="H6" s="70"/>
      <c r="I6" s="80"/>
      <c r="J6" s="80"/>
      <c r="K6" s="80"/>
    </row>
    <row r="7" spans="1:11" x14ac:dyDescent="0.25">
      <c r="A7" s="68"/>
      <c r="B7" s="69"/>
      <c r="C7" s="81"/>
      <c r="D7" s="81"/>
      <c r="E7" s="82"/>
      <c r="F7" s="81"/>
      <c r="G7" s="82"/>
      <c r="H7" s="82"/>
      <c r="I7" s="81"/>
      <c r="J7" s="81"/>
      <c r="K7" s="81"/>
    </row>
    <row r="8" spans="1:11" ht="22.5" customHeight="1" x14ac:dyDescent="0.25">
      <c r="A8" s="68"/>
      <c r="B8" s="69"/>
      <c r="C8" s="81"/>
      <c r="D8" s="80"/>
      <c r="E8" s="82"/>
      <c r="F8" s="81"/>
      <c r="G8" s="70"/>
      <c r="H8" s="82"/>
      <c r="I8" s="81"/>
      <c r="J8" s="80"/>
      <c r="K8" s="81"/>
    </row>
    <row r="9" spans="1:11" ht="24.75" customHeight="1" x14ac:dyDescent="0.25">
      <c r="A9" s="72" t="s">
        <v>320</v>
      </c>
      <c r="B9" s="73" t="s">
        <v>321</v>
      </c>
      <c r="C9" s="74">
        <v>131504504.31999999</v>
      </c>
      <c r="D9" s="74">
        <f>D10+D13</f>
        <v>108745.8</v>
      </c>
      <c r="E9" s="74">
        <f>C9+D9</f>
        <v>131613250.11999999</v>
      </c>
      <c r="F9" s="74">
        <v>115469043.68000001</v>
      </c>
      <c r="G9" s="74"/>
      <c r="H9" s="74">
        <f>F9+G9</f>
        <v>115469043.68000001</v>
      </c>
      <c r="I9" s="74">
        <v>106693348.68000001</v>
      </c>
      <c r="J9" s="79"/>
      <c r="K9" s="74">
        <f>I9+J9</f>
        <v>106693348.68000001</v>
      </c>
    </row>
    <row r="10" spans="1:11" s="61" customFormat="1" ht="25.5" x14ac:dyDescent="0.25">
      <c r="A10" s="78" t="s">
        <v>332</v>
      </c>
      <c r="B10" s="75" t="s">
        <v>333</v>
      </c>
      <c r="C10" s="82">
        <v>15235263.58</v>
      </c>
      <c r="D10" s="82">
        <f>D11</f>
        <v>108696</v>
      </c>
      <c r="E10" s="82">
        <f>C10+D10</f>
        <v>15343959.58</v>
      </c>
      <c r="F10" s="81"/>
      <c r="G10" s="82"/>
      <c r="H10" s="82"/>
      <c r="I10" s="81"/>
      <c r="J10" s="81"/>
      <c r="K10" s="81"/>
    </row>
    <row r="11" spans="1:11" s="61" customFormat="1" x14ac:dyDescent="0.2">
      <c r="A11" s="76" t="s">
        <v>334</v>
      </c>
      <c r="B11" s="77" t="s">
        <v>335</v>
      </c>
      <c r="C11" s="81"/>
      <c r="D11" s="82">
        <v>108696</v>
      </c>
      <c r="E11" s="82">
        <f t="shared" ref="E11:E16" si="0">C11+D11</f>
        <v>108696</v>
      </c>
      <c r="F11" s="81"/>
      <c r="G11" s="82"/>
      <c r="H11" s="82"/>
      <c r="I11" s="81"/>
      <c r="J11" s="81"/>
      <c r="K11" s="81"/>
    </row>
    <row r="12" spans="1:11" s="61" customFormat="1" x14ac:dyDescent="0.2">
      <c r="A12" s="76" t="s">
        <v>336</v>
      </c>
      <c r="B12" s="77" t="s">
        <v>337</v>
      </c>
      <c r="C12" s="81"/>
      <c r="D12" s="82">
        <v>108696</v>
      </c>
      <c r="E12" s="82">
        <f t="shared" si="0"/>
        <v>108696</v>
      </c>
      <c r="F12" s="81"/>
      <c r="G12" s="82"/>
      <c r="H12" s="82"/>
      <c r="I12" s="81"/>
      <c r="J12" s="81"/>
      <c r="K12" s="81"/>
    </row>
    <row r="13" spans="1:11" s="61" customFormat="1" ht="25.5" x14ac:dyDescent="0.25">
      <c r="A13" s="83" t="s">
        <v>342</v>
      </c>
      <c r="B13" s="84" t="s">
        <v>343</v>
      </c>
      <c r="C13" s="82">
        <v>80248051.739999995</v>
      </c>
      <c r="D13" s="82">
        <v>49.8</v>
      </c>
      <c r="E13" s="82">
        <f t="shared" si="0"/>
        <v>80248101.539999992</v>
      </c>
      <c r="F13" s="81"/>
      <c r="G13" s="82"/>
      <c r="H13" s="82"/>
      <c r="I13" s="81"/>
      <c r="J13" s="81"/>
      <c r="K13" s="81"/>
    </row>
    <row r="14" spans="1:11" s="61" customFormat="1" ht="25.5" x14ac:dyDescent="0.25">
      <c r="A14" s="85" t="s">
        <v>344</v>
      </c>
      <c r="B14" s="86" t="s">
        <v>345</v>
      </c>
      <c r="C14" s="82">
        <v>56609.16</v>
      </c>
      <c r="D14" s="82">
        <v>49.8</v>
      </c>
      <c r="E14" s="82">
        <f t="shared" si="0"/>
        <v>56658.960000000006</v>
      </c>
      <c r="F14" s="81"/>
      <c r="G14" s="82"/>
      <c r="H14" s="82"/>
      <c r="I14" s="81"/>
      <c r="J14" s="81"/>
      <c r="K14" s="81"/>
    </row>
    <row r="15" spans="1:11" s="61" customFormat="1" ht="25.5" x14ac:dyDescent="0.25">
      <c r="A15" s="85" t="s">
        <v>346</v>
      </c>
      <c r="B15" s="86" t="s">
        <v>347</v>
      </c>
      <c r="C15" s="82">
        <v>56609.16</v>
      </c>
      <c r="D15" s="82">
        <v>49.8</v>
      </c>
      <c r="E15" s="82">
        <f t="shared" si="0"/>
        <v>56658.960000000006</v>
      </c>
      <c r="F15" s="81"/>
      <c r="G15" s="82"/>
      <c r="H15" s="82">
        <f>F15+G15</f>
        <v>0</v>
      </c>
      <c r="I15" s="81"/>
      <c r="J15" s="81"/>
      <c r="K15" s="82">
        <f>I15+J15</f>
        <v>0</v>
      </c>
    </row>
    <row r="16" spans="1:11" x14ac:dyDescent="0.25">
      <c r="A16" s="87" t="s">
        <v>91</v>
      </c>
      <c r="B16" s="88"/>
      <c r="C16" s="82">
        <f>C5+C9</f>
        <v>181765726.31999999</v>
      </c>
      <c r="D16" s="82">
        <f>D9</f>
        <v>108745.8</v>
      </c>
      <c r="E16" s="82">
        <f t="shared" si="0"/>
        <v>181874472.12</v>
      </c>
      <c r="F16" s="82">
        <f>F5+F9</f>
        <v>168444755.68000001</v>
      </c>
      <c r="G16" s="82">
        <f>G9</f>
        <v>0</v>
      </c>
      <c r="H16" s="82">
        <f>H5+H9</f>
        <v>168444755.68000001</v>
      </c>
      <c r="I16" s="82">
        <f>I5+I9</f>
        <v>162815008.68000001</v>
      </c>
      <c r="J16" s="82">
        <f>J9</f>
        <v>0</v>
      </c>
      <c r="K16" s="82">
        <f>K5+K9</f>
        <v>162815008.68000001</v>
      </c>
    </row>
    <row r="20" spans="2:11" x14ac:dyDescent="0.25">
      <c r="B20" s="62"/>
      <c r="F20" s="60"/>
      <c r="G20" s="60"/>
      <c r="H20" s="60"/>
      <c r="I20" s="60"/>
      <c r="J20" s="60"/>
      <c r="K20" s="60"/>
    </row>
    <row r="24" spans="2:11" x14ac:dyDescent="0.25">
      <c r="B24" s="63"/>
      <c r="C24" s="59"/>
      <c r="D24" s="59"/>
      <c r="E24" s="59"/>
    </row>
    <row r="25" spans="2:11" x14ac:dyDescent="0.25">
      <c r="B25" s="63"/>
      <c r="C25" s="59"/>
      <c r="D25" s="59"/>
      <c r="E25" s="59"/>
    </row>
  </sheetData>
  <autoFilter ref="A4:K16"/>
  <sortState ref="A266:L277">
    <sortCondition ref="A266:A277"/>
  </sortState>
  <mergeCells count="4">
    <mergeCell ref="A16:B16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95" t="s">
        <v>314</v>
      </c>
      <c r="B1" s="95"/>
      <c r="C1" s="95"/>
      <c r="D1" s="95"/>
      <c r="E1" s="95"/>
      <c r="F1" s="95"/>
      <c r="G1" s="95"/>
      <c r="H1" s="95"/>
      <c r="I1" s="95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94" t="s">
        <v>280</v>
      </c>
      <c r="B3" s="94"/>
      <c r="C3" s="94"/>
      <c r="D3" s="94"/>
      <c r="E3" s="94"/>
      <c r="F3" s="94"/>
      <c r="G3" s="94"/>
      <c r="H3" s="94"/>
      <c r="I3" s="94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94" t="s">
        <v>281</v>
      </c>
      <c r="B6" s="94"/>
      <c r="C6" s="94"/>
      <c r="D6" s="94"/>
      <c r="E6" s="94"/>
      <c r="F6" s="94"/>
      <c r="G6" s="94"/>
      <c r="H6" s="94"/>
      <c r="I6" s="94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94" t="s">
        <v>282</v>
      </c>
      <c r="B8" s="94"/>
      <c r="C8" s="94"/>
      <c r="D8" s="94"/>
      <c r="E8" s="94"/>
      <c r="F8" s="94"/>
      <c r="G8" s="94"/>
      <c r="H8" s="94"/>
      <c r="I8" s="94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94" t="s">
        <v>283</v>
      </c>
      <c r="B11" s="94"/>
      <c r="C11" s="94"/>
      <c r="D11" s="94"/>
      <c r="E11" s="94"/>
      <c r="F11" s="94"/>
      <c r="G11" s="94"/>
      <c r="H11" s="94"/>
      <c r="I11" s="94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94" t="s">
        <v>284</v>
      </c>
      <c r="B24" s="94"/>
      <c r="C24" s="94"/>
      <c r="D24" s="94"/>
      <c r="E24" s="94"/>
      <c r="F24" s="94"/>
      <c r="G24" s="94"/>
      <c r="H24" s="94"/>
      <c r="I24" s="94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94" t="s">
        <v>285</v>
      </c>
      <c r="B29" s="94"/>
      <c r="C29" s="94"/>
      <c r="D29" s="94"/>
      <c r="E29" s="94"/>
      <c r="F29" s="94"/>
      <c r="G29" s="94"/>
      <c r="H29" s="94"/>
      <c r="I29" s="94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94" t="s">
        <v>286</v>
      </c>
      <c r="B37" s="94"/>
      <c r="C37" s="94"/>
      <c r="D37" s="94"/>
      <c r="E37" s="94"/>
      <c r="F37" s="94"/>
      <c r="G37" s="94"/>
      <c r="H37" s="94"/>
      <c r="I37" s="94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94" t="s">
        <v>287</v>
      </c>
      <c r="B46" s="94"/>
      <c r="C46" s="94"/>
      <c r="D46" s="94"/>
      <c r="E46" s="94"/>
      <c r="F46" s="94"/>
      <c r="G46" s="94"/>
      <c r="H46" s="94"/>
      <c r="I46" s="94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94" t="s">
        <v>288</v>
      </c>
      <c r="B49" s="94"/>
      <c r="C49" s="94"/>
      <c r="D49" s="94"/>
      <c r="E49" s="94"/>
      <c r="F49" s="94"/>
      <c r="G49" s="94"/>
      <c r="H49" s="94"/>
      <c r="I49" s="94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94" t="s">
        <v>289</v>
      </c>
      <c r="B56" s="94"/>
      <c r="C56" s="94"/>
      <c r="D56" s="94"/>
      <c r="E56" s="94"/>
      <c r="F56" s="94"/>
      <c r="G56" s="94"/>
      <c r="H56" s="94"/>
      <c r="I56" s="94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94" t="s">
        <v>290</v>
      </c>
      <c r="B62" s="94"/>
      <c r="C62" s="94"/>
      <c r="D62" s="94"/>
      <c r="E62" s="94"/>
      <c r="F62" s="94"/>
      <c r="G62" s="94"/>
      <c r="H62" s="94"/>
      <c r="I62" s="94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94" t="s">
        <v>291</v>
      </c>
      <c r="B65" s="94"/>
      <c r="C65" s="94"/>
      <c r="D65" s="94"/>
      <c r="E65" s="94"/>
      <c r="F65" s="94"/>
      <c r="G65" s="94"/>
      <c r="H65" s="94"/>
      <c r="I65" s="94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92" t="s">
        <v>315</v>
      </c>
      <c r="B68" s="92"/>
      <c r="C68" s="92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93" t="s">
        <v>316</v>
      </c>
      <c r="B69" s="93"/>
      <c r="C69" s="93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1:I1"/>
    <mergeCell ref="A3:I3"/>
    <mergeCell ref="A6:I6"/>
    <mergeCell ref="A29:I29"/>
    <mergeCell ref="A8:I8"/>
    <mergeCell ref="A11:I11"/>
    <mergeCell ref="A24:I24"/>
    <mergeCell ref="A68:C68"/>
    <mergeCell ref="A69:C69"/>
    <mergeCell ref="A62:I62"/>
    <mergeCell ref="A65:I65"/>
    <mergeCell ref="A37:I37"/>
    <mergeCell ref="A46:I46"/>
    <mergeCell ref="A49:I49"/>
    <mergeCell ref="A56:I5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2019-06-21T06:03:23Z</cp:lastPrinted>
  <dcterms:created xsi:type="dcterms:W3CDTF">2018-12-25T15:55:39Z</dcterms:created>
  <dcterms:modified xsi:type="dcterms:W3CDTF">2021-04-05T13:16:38Z</dcterms:modified>
</cp:coreProperties>
</file>