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14072020\ИСПОЛНЕНИЕ 1 полугодие\"/>
    </mc:Choice>
  </mc:AlternateContent>
  <xr:revisionPtr revIDLastSave="0" documentId="8_{255BB8C7-7E6F-47E4-8777-4EDD7E9DC7D6}" xr6:coauthVersionLast="45" xr6:coauthVersionMax="45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6" i="1"/>
  <c r="C11" i="1"/>
  <c r="H9" i="1"/>
  <c r="F11" i="1"/>
  <c r="H11" i="1" s="1"/>
  <c r="E11" i="1"/>
  <c r="D11" i="1"/>
  <c r="G9" i="1"/>
  <c r="G6" i="1"/>
  <c r="G7" i="1"/>
  <c r="G8" i="1"/>
  <c r="G10" i="1"/>
  <c r="H10" i="1"/>
  <c r="H8" i="1"/>
  <c r="G11" i="1" l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<sst xmlns="http://schemas.openxmlformats.org/spreadsheetml/2006/main" count="22" uniqueCount="22">
  <si>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</si>
  <si>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</si>
  <si>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</si>
  <si>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</si>
  <si>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</si>
  <si>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</si>
  <si>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</si>
  <si>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</si>
  <si>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</si>
  <si>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</si>
  <si>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</si>
  <si>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Утверждено на 2020 год</t>
  </si>
  <si>
    <t>Уточненная бюджетная роспись на 2020 год</t>
  </si>
  <si>
    <t>Темп роста 2020 к соответствующему периоду 2019,%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</si>
  <si>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(2020-2022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</si>
  <si>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(2020-2022 годы)</t>
  </si>
  <si>
    <t>Муниципальная программа Жирятинского района «Развитие образования Жирятинского муниципального района Брянской области» (2020-2022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</si>
  <si>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(2020-2022 годы)</t>
  </si>
  <si>
    <t>Сведения об исполнении бюджета Жирятинского муниципального района Брянской области в разрезе муниципальных программ</t>
  </si>
  <si>
    <t xml:space="preserve"> за 1 полугодие 2020 года</t>
  </si>
  <si>
    <t>Кассовое исполнение за 1 полугодие 2019 года</t>
  </si>
  <si>
    <t>Кассовое исполнение за                        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</si>
</sst>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4" fontId="5" fillId="5" borderId="4" xfId="26" applyNumberFormat="1" applyFont="1" applyProtection="1">
      <alignment horizontal="right" vertical="top" shrinkToFit="1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workbookViewId="0">
      <pane ySplit="5" topLeftCell="A6" activePane="bottomLeft" state="frozen"/>
      <selection pane="bottomLeft" activeCell="J7" sqref="J7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18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11</v>
      </c>
      <c r="E5" s="6" t="s">
        <v>12</v>
      </c>
      <c r="F5" s="6" t="s">
        <v>21</v>
      </c>
      <c r="G5" s="7" t="s">
        <v>6</v>
      </c>
      <c r="H5" s="8" t="s">
        <v>13</v>
      </c>
    </row>
    <row r="6" spans="1:8" ht="93.75" customHeight="1" x14ac:dyDescent="0.25">
      <c r="A6" s="10" t="s">
        <v>14</v>
      </c>
      <c r="B6" s="11" t="s">
        <v>1</v>
      </c>
      <c r="C6" s="16">
        <v>25526883.859999999</v>
      </c>
      <c r="D6" s="16">
        <v>75460272.459999993</v>
      </c>
      <c r="E6" s="16">
        <v>75460272.459999993</v>
      </c>
      <c r="F6" s="16">
        <v>28641274.43</v>
      </c>
      <c r="G6" s="14">
        <f t="shared" ref="G6:G11" si="0">F6/E6*100</f>
        <v>37.955434689401869</v>
      </c>
      <c r="H6" s="15">
        <f t="shared" ref="H6:H11" si="1">F6/C6*100</f>
        <v>112.20043381354579</v>
      </c>
    </row>
    <row r="7" spans="1:8" ht="102.75" customHeight="1" outlineLevel="1" x14ac:dyDescent="0.25">
      <c r="A7" s="10" t="s">
        <v>15</v>
      </c>
      <c r="B7" s="11" t="s">
        <v>2</v>
      </c>
      <c r="C7" s="16">
        <v>1659689.19</v>
      </c>
      <c r="D7" s="16">
        <v>3947608</v>
      </c>
      <c r="E7" s="16">
        <v>3947608</v>
      </c>
      <c r="F7" s="16">
        <v>2102660.66</v>
      </c>
      <c r="G7" s="14">
        <f t="shared" si="0"/>
        <v>53.264170606605319</v>
      </c>
      <c r="H7" s="15">
        <f t="shared" si="1"/>
        <v>126.69002561859189</v>
      </c>
    </row>
    <row r="8" spans="1:8" ht="91.5" customHeight="1" outlineLevel="1" x14ac:dyDescent="0.25">
      <c r="A8" s="12" t="s">
        <v>16</v>
      </c>
      <c r="B8" s="11" t="s">
        <v>3</v>
      </c>
      <c r="C8" s="16">
        <v>47518371.969999999</v>
      </c>
      <c r="D8" s="16">
        <v>105152625.67</v>
      </c>
      <c r="E8" s="16">
        <v>105152625.67</v>
      </c>
      <c r="F8" s="16">
        <v>48279840</v>
      </c>
      <c r="G8" s="14">
        <f t="shared" si="0"/>
        <v>45.914060340743553</v>
      </c>
      <c r="H8" s="15">
        <f t="shared" si="1"/>
        <v>101.602470788521</v>
      </c>
    </row>
    <row r="9" spans="1:8" ht="91.5" customHeight="1" outlineLevel="1" x14ac:dyDescent="0.25">
      <c r="A9" s="12" t="s">
        <v>17</v>
      </c>
      <c r="B9" s="11" t="s">
        <v>10</v>
      </c>
      <c r="C9" s="16">
        <v>496895.74</v>
      </c>
      <c r="D9" s="16">
        <v>1333343</v>
      </c>
      <c r="E9" s="16">
        <v>1333343</v>
      </c>
      <c r="F9" s="16">
        <v>622491.69999999995</v>
      </c>
      <c r="G9" s="14">
        <f t="shared" si="0"/>
        <v>46.686539022592086</v>
      </c>
      <c r="H9" s="15">
        <f t="shared" si="1"/>
        <v>125.27611929214768</v>
      </c>
    </row>
    <row r="10" spans="1:8" ht="54.75" customHeight="1" outlineLevel="1" x14ac:dyDescent="0.25">
      <c r="A10" s="10" t="s">
        <v>8</v>
      </c>
      <c r="B10" s="11" t="s">
        <v>9</v>
      </c>
      <c r="C10" s="16">
        <v>668848.6</v>
      </c>
      <c r="D10" s="16">
        <v>2047074</v>
      </c>
      <c r="E10" s="16">
        <v>2119034</v>
      </c>
      <c r="F10" s="16">
        <v>835351.06</v>
      </c>
      <c r="G10" s="14">
        <f t="shared" si="0"/>
        <v>39.421314617887212</v>
      </c>
      <c r="H10" s="15">
        <f t="shared" si="1"/>
        <v>124.89389377506362</v>
      </c>
    </row>
    <row r="11" spans="1:8" ht="16.5" customHeight="1" x14ac:dyDescent="0.25">
      <c r="A11" s="18" t="s">
        <v>0</v>
      </c>
      <c r="B11" s="19"/>
      <c r="C11" s="13">
        <f>C6+C7+C8+C9+C10</f>
        <v>75870689.359999985</v>
      </c>
      <c r="D11" s="13">
        <f>D6+D7+D8+D9+D10</f>
        <v>187940923.13</v>
      </c>
      <c r="E11" s="13">
        <f>E6+E7+E8+E9+E10</f>
        <v>188012883.13</v>
      </c>
      <c r="F11" s="13">
        <f>F6+F7+F8+F9+F10</f>
        <v>80481617.850000009</v>
      </c>
      <c r="G11" s="13">
        <f t="shared" si="0"/>
        <v>42.806437787750767</v>
      </c>
      <c r="H11" s="13">
        <f t="shared" si="1"/>
        <v>106.0773515159742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2017-01-18T12:38:03Z</cp:lastPrinted>
  <dcterms:created xsi:type="dcterms:W3CDTF">2016-05-16T05:01:24Z</dcterms:created>
  <dcterms:modified xsi:type="dcterms:W3CDTF">2020-07-23T14:08:12Z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