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C92ACB7-1544-45B6-A70E-087C6F22863F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7" i="1" l="1"/>
  <c r="E22" i="1"/>
  <c r="E32" i="1"/>
  <c r="F7" i="1" l="1"/>
  <c r="G7" i="1"/>
  <c r="G39" i="1"/>
  <c r="F39" i="1"/>
  <c r="E39" i="1"/>
  <c r="F5" i="1" l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<sst xmlns="http://schemas.openxmlformats.org/spreadsheetml/2006/main" count="154" uniqueCount="35">
  <si>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</si>
  <si>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</si>
  <si>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</si>
  <si>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</si>
  <si>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</si>
  <si>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</si>
  <si>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</si>
  <si>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</si>
  <si>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</si>
  <si>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</si>
  <si>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</si>
  <si>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</si>
  <si>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</si>
  <si>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</si>
  <si>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</si>
  <si>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</si>
  <si>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</si>
  <si>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</si>
  <si>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</si>
  <si>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</si>
  <si>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</si>
  <si>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</si>
  <si>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</si>
  <si>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</si>
  <si>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</si>
  <si>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</si>
  <si>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</si>
  <si>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</si>
  <si>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</si>
  <si>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(2022-2024 годы)''</t>
  </si>
  <si>
    <t>2023 год</t>
  </si>
  <si>
    <t>2024 год</t>
  </si>
  <si>
    <t>6.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</si>
  <si>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</si>
  <si>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Управление муниципальном имуществом Жирятинского муниципального райна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</si>
</sst>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8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  <col min="11" max="11" width="16.832031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3" t="s">
        <v>29</v>
      </c>
      <c r="G1" s="23"/>
      <c r="H1" s="23"/>
    </row>
    <row r="2" spans="1:8" ht="20.25" customHeight="1" x14ac:dyDescent="0.2">
      <c r="A2" s="27" t="s">
        <v>14</v>
      </c>
      <c r="B2" s="27"/>
      <c r="C2" s="27"/>
      <c r="D2" s="27"/>
      <c r="E2" s="27"/>
      <c r="F2" s="27"/>
      <c r="G2" s="27"/>
      <c r="H2" s="27"/>
    </row>
    <row r="3" spans="1:8" ht="34.5" customHeight="1" x14ac:dyDescent="0.2">
      <c r="A3" s="28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/>
      <c r="G3" s="28"/>
      <c r="H3" s="28" t="s">
        <v>6</v>
      </c>
    </row>
    <row r="4" spans="1:8" ht="47.25" customHeight="1" x14ac:dyDescent="0.2">
      <c r="A4" s="29" t="s">
        <v>0</v>
      </c>
      <c r="B4" s="29" t="s">
        <v>0</v>
      </c>
      <c r="C4" s="28" t="s">
        <v>0</v>
      </c>
      <c r="D4" s="28" t="s">
        <v>0</v>
      </c>
      <c r="E4" s="12" t="s">
        <v>24</v>
      </c>
      <c r="F4" s="12" t="s">
        <v>30</v>
      </c>
      <c r="G4" s="12" t="s">
        <v>31</v>
      </c>
      <c r="H4" s="28" t="s">
        <v>0</v>
      </c>
    </row>
    <row r="5" spans="1:8" ht="38.25" customHeight="1" x14ac:dyDescent="0.2">
      <c r="A5" s="3" t="s">
        <v>0</v>
      </c>
      <c r="B5" s="30" t="s">
        <v>34</v>
      </c>
      <c r="C5" s="25" t="s">
        <v>21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31"/>
      <c r="C6" s="25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5"/>
      <c r="D7" s="7" t="s">
        <v>9</v>
      </c>
      <c r="E7" s="8">
        <f>E12+E17+E22+E27+E32+E37</f>
        <v>1928753</v>
      </c>
      <c r="F7" s="8">
        <f t="shared" ref="F7:G7" si="2">F12+F17+F22+F27+F32+F37</f>
        <v>1761807</v>
      </c>
      <c r="G7" s="8">
        <f t="shared" si="2"/>
        <v>1820974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5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6"/>
      <c r="D9" s="9" t="s">
        <v>11</v>
      </c>
      <c r="E9" s="10">
        <f>SUM(E5:E8)</f>
        <v>1928753</v>
      </c>
      <c r="F9" s="10">
        <f>SUM(F5:F8)</f>
        <v>1761807</v>
      </c>
      <c r="G9" s="10">
        <f>SUM(G5:G8)</f>
        <v>1820974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5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5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5"/>
      <c r="D12" s="7" t="s">
        <v>9</v>
      </c>
      <c r="E12" s="8">
        <v>1468451</v>
      </c>
      <c r="F12" s="8">
        <v>1512112</v>
      </c>
      <c r="G12" s="8">
        <v>1571279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5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6"/>
      <c r="D14" s="9" t="s">
        <v>11</v>
      </c>
      <c r="E14" s="10">
        <f>SUM(E10:E13)</f>
        <v>1468451</v>
      </c>
      <c r="F14" s="10">
        <f>SUM(F10:F13)</f>
        <v>1512112</v>
      </c>
      <c r="G14" s="10">
        <f>SUM(G10:G13)</f>
        <v>1571279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5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5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5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5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6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25</v>
      </c>
      <c r="B20" s="11" t="s">
        <v>20</v>
      </c>
      <c r="C20" s="25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5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5"/>
      <c r="D22" s="7" t="s">
        <v>9</v>
      </c>
      <c r="E22" s="8">
        <f>72000+50000</f>
        <v>122000</v>
      </c>
      <c r="F22" s="8">
        <v>72000</v>
      </c>
      <c r="G22" s="8">
        <v>72000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5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6"/>
      <c r="D24" s="9" t="s">
        <v>11</v>
      </c>
      <c r="E24" s="10">
        <f>SUM(E20:E23)</f>
        <v>122000</v>
      </c>
      <c r="F24" s="10">
        <f>SUM(F20:F23)</f>
        <v>72000</v>
      </c>
      <c r="G24" s="10">
        <f>SUM(G20:G23)</f>
        <v>72000</v>
      </c>
      <c r="H24" s="9" t="s">
        <v>0</v>
      </c>
    </row>
    <row r="25" spans="1:8" ht="57.6" customHeight="1" x14ac:dyDescent="0.2">
      <c r="A25" s="13" t="s">
        <v>26</v>
      </c>
      <c r="B25" s="11" t="s">
        <v>18</v>
      </c>
      <c r="C25" s="25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5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5"/>
      <c r="D27" s="7" t="s">
        <v>9</v>
      </c>
      <c r="E27" s="8">
        <v>139995</v>
      </c>
      <c r="F27" s="8">
        <v>139995</v>
      </c>
      <c r="G27" s="8">
        <v>139995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5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6"/>
      <c r="D29" s="9" t="s">
        <v>11</v>
      </c>
      <c r="E29" s="10">
        <f>SUM(E25:E28)</f>
        <v>139995</v>
      </c>
      <c r="F29" s="10">
        <f>SUM(F25:F28)</f>
        <v>139995</v>
      </c>
      <c r="G29" s="10">
        <f>SUM(G25:G28)</f>
        <v>139995</v>
      </c>
      <c r="H29" s="9" t="s">
        <v>0</v>
      </c>
    </row>
    <row r="30" spans="1:8" ht="57.6" customHeight="1" x14ac:dyDescent="0.2">
      <c r="A30" s="13" t="s">
        <v>27</v>
      </c>
      <c r="B30" s="11" t="s">
        <v>28</v>
      </c>
      <c r="C30" s="25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5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5"/>
      <c r="D32" s="7" t="s">
        <v>9</v>
      </c>
      <c r="E32" s="8">
        <f>6500+160607</f>
        <v>167107</v>
      </c>
      <c r="F32" s="8">
        <v>6500</v>
      </c>
      <c r="G32" s="8">
        <v>6500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5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3" t="s">
        <v>0</v>
      </c>
      <c r="B34" s="19" t="s">
        <v>0</v>
      </c>
      <c r="C34" s="25"/>
      <c r="D34" s="17" t="s">
        <v>11</v>
      </c>
      <c r="E34" s="18">
        <f>SUM(E30:E33)</f>
        <v>167107</v>
      </c>
      <c r="F34" s="18">
        <f>SUM(F30:F33)</f>
        <v>6500</v>
      </c>
      <c r="G34" s="18">
        <f>SUM(G30:G33)</f>
        <v>6500</v>
      </c>
      <c r="H34" s="17" t="s">
        <v>0</v>
      </c>
    </row>
    <row r="35" spans="1:8" ht="38.25" x14ac:dyDescent="0.2">
      <c r="A35" s="20" t="s">
        <v>32</v>
      </c>
      <c r="B35" s="32" t="s">
        <v>33</v>
      </c>
      <c r="C35" s="24" t="s">
        <v>23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38.25" x14ac:dyDescent="0.2">
      <c r="A36" s="21"/>
      <c r="B36" s="32"/>
      <c r="C36" s="24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5.5" x14ac:dyDescent="0.2">
      <c r="A37" s="21"/>
      <c r="B37" s="32"/>
      <c r="C37" s="24"/>
      <c r="D37" s="7" t="s">
        <v>9</v>
      </c>
      <c r="E37" s="8">
        <v>1200</v>
      </c>
      <c r="F37" s="8">
        <v>1200</v>
      </c>
      <c r="G37" s="8">
        <v>1200</v>
      </c>
      <c r="H37" s="7" t="s">
        <v>16</v>
      </c>
    </row>
    <row r="38" spans="1:8" ht="25.5" x14ac:dyDescent="0.2">
      <c r="A38" s="21"/>
      <c r="B38" s="32"/>
      <c r="C38" s="24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x14ac:dyDescent="0.2">
      <c r="A39" s="22"/>
      <c r="B39" s="32"/>
      <c r="C39" s="24"/>
      <c r="D39" s="9" t="s">
        <v>11</v>
      </c>
      <c r="E39" s="10">
        <f>SUM(E35:E38)</f>
        <v>1200</v>
      </c>
      <c r="F39" s="10">
        <f>SUM(F35:F38)</f>
        <v>1200</v>
      </c>
      <c r="G39" s="10">
        <f>SUM(G35:G38)</f>
        <v>1200</v>
      </c>
      <c r="H39" s="9" t="s">
        <v>0</v>
      </c>
    </row>
  </sheetData>
  <mergeCells count="18">
    <mergeCell ref="C15:C19"/>
    <mergeCell ref="B35:B39"/>
    <mergeCell ref="A35:A39"/>
    <mergeCell ref="F1:H1"/>
    <mergeCell ref="C35:C39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  <mergeCell ref="C10:C14"/>
    <mergeCell ref="C20:C2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2022-03-16T08:35:51Z</dcterms:modified>
</cp:coreProperties>
</file>