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3740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Table1!$A$1:$I$47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E19" i="1"/>
  <c r="A43" i="1" l="1"/>
  <c r="A36" i="1" l="1"/>
  <c r="A37" i="1"/>
  <c r="A38" i="1"/>
  <c r="A39" i="1"/>
  <c r="A40" i="1"/>
  <c r="A34" i="1"/>
  <c r="A35" i="1"/>
  <c r="D35" i="1"/>
  <c r="E35" i="1"/>
  <c r="A33" i="1"/>
  <c r="A32" i="1"/>
  <c r="A28" i="1"/>
  <c r="A29" i="1"/>
  <c r="A30" i="1"/>
  <c r="A31" i="1"/>
  <c r="A26" i="1"/>
  <c r="A27" i="1"/>
  <c r="A24" i="1"/>
  <c r="A25" i="1"/>
  <c r="B27" i="1"/>
  <c r="C27" i="1"/>
  <c r="D27" i="1"/>
  <c r="E27" i="1"/>
  <c r="A22" i="1"/>
  <c r="A23" i="1"/>
  <c r="A21" i="1"/>
  <c r="A20" i="1"/>
  <c r="A19" i="1"/>
  <c r="A18" i="1"/>
  <c r="A17" i="1"/>
  <c r="G43" i="1" l="1"/>
  <c r="B31" i="1" l="1"/>
  <c r="C31" i="1"/>
  <c r="D31" i="1"/>
  <c r="B30" i="1"/>
  <c r="C30" i="1"/>
  <c r="E31" i="1"/>
  <c r="E30" i="1" l="1"/>
  <c r="H6" i="1" l="1"/>
  <c r="C7" i="1"/>
  <c r="D2" i="1"/>
  <c r="G46" i="1"/>
</calcChain>
</file>

<file path=xl/sharedStrings.xml><?xml version="1.0" encoding="utf-8"?>
<sst xmlns="http://schemas.openxmlformats.org/spreadsheetml/2006/main" count="119" uniqueCount="46">
  <si>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</si>
  <si>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</si>
  <si>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</si>
  <si>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</si>
  <si>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</si>
  <si>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</si>
  <si>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</si>
  <si>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</si>
  <si>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</si>
  <si>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</si>
  <si>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</si>
  <si>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</si>
  <si>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</si>
  <si>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</si>
  <si>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</si>
  <si>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</si>
  <si>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</si>
  <si>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</si>
  <si>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</si>
  <si>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</si>
  <si>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</si>
  <si>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</si>
  <si>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</si>
  <si>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04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</si>
  <si>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</si>
  <si>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</si>
  <si>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</si>
  <si>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</si>
  <si>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05</t>
  </si>
  <si>
    <t>03</t>
  </si>
  <si>
    <t>ИТОГО:</t>
  </si>
  <si>
    <t xml:space="preserve">    ЖИЛИЩНО-КОММУНАЛЬНОЕ ХОЗЯЙСТВО</t>
  </si>
  <si>
    <t xml:space="preserve">      Благоустройство</t>
  </si>
  <si>
    <t>от 11 декабря 2020 года  № 4-63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</si>
  <si>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2021 год и плановый период 2022 и 2023 годов</t>
  </si>
  <si>
    <t>2023 год</t>
  </si>
  <si>
    <t>"О внесении изменений  в решение Воробейнского сельского Совета народных депутатов от 11 декабря 2020 года № 4-63 "О бюджете  Воробейнского сельского поселения Жирятинского муниципального района Брянской области на 2021 год и плановый период 2022 и 2023 годов"</t>
  </si>
  <si>
    <t>"О бюджете  Воробейнского сельского поселения Жирятинского муниципального района Брянской области на 2021 год и плановый период 2022 и 2023 годов"</t>
  </si>
  <si>
    <t>13</t>
  </si>
  <si>
    <t>2201580920</t>
  </si>
  <si>
    <t>2201981690</t>
  </si>
  <si>
    <t>11</t>
  </si>
  <si>
    <t>02</t>
  </si>
  <si>
    <t>Приложение 3</t>
  </si>
  <si>
    <t>от 15.12.2021 года  № 4-</t>
  </si>
  <si>
    <t>2201151180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</si>
</sst>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4" formatCode="_-* #,##0.00\ &quot;₽&quot;_-;\-* #,##0.00\ &quot;₽&quot;_-;_-* &quot;-&quot;??\ &quot;₽&quot;_-;_-@_-"/>
  </numFmts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.9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top" wrapText="1"/>
    </xf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49" fontId="12" fillId="0" borderId="3" xfId="2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3" fillId="0" borderId="7" xfId="3" applyNumberFormat="1" applyFont="1" applyFill="1" applyBorder="1" applyAlignment="1">
      <alignment horizontal="center" vertical="center" wrapText="1"/>
    </xf>
    <xf numFmtId="49" fontId="12" fillId="0" borderId="7" xfId="2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49" fontId="9" fillId="0" borderId="3" xfId="2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3" fillId="0" borderId="2" xfId="3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3" fillId="0" borderId="4" xfId="3" applyNumberFormat="1" applyFont="1" applyFill="1" applyBorder="1" applyAlignment="1">
      <alignment horizontal="center" vertical="center" wrapText="1"/>
    </xf>
    <xf numFmtId="49" fontId="12" fillId="0" borderId="4" xfId="2" applyNumberFormat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2" fillId="0" borderId="7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top" wrapText="1"/>
    </xf>
    <xf numFmtId="0" fontId="1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 refreshError="1">
        <row r="1">
          <cell r="E1" t="str">
            <v>Приложение3</v>
          </cell>
        </row>
        <row r="2">
          <cell r="D2" t="str">
            <v xml:space="preserve">к решению Воробейнского сельского Совета народных депутатов </v>
          </cell>
        </row>
        <row r="6">
          <cell r="H6" t="str">
            <v>Приложение 7.1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8">
          <cell r="A8" t="str">
            <v xml:space="preserve">      Функционирование высшего должностного лица субъекта Российской Федерации и муниципального образования</v>
          </cell>
        </row>
        <row r="10">
          <cell r="A10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11">
          <cell r="A11" t="str">
            <v xml:space="preserve">            Расходы на выплаты персоналу государственных (муниципальных) органов</v>
          </cell>
        </row>
        <row r="19">
          <cell r="A19" t="str">
            <v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0">
          <cell r="A20" t="str">
            <v xml:space="preserve">        Руководство и управление в сфере установленных функций органов местного самоуправления</v>
          </cell>
        </row>
        <row r="21">
          <cell r="A21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22">
          <cell r="A22" t="str">
            <v xml:space="preserve">            Расходы на выплаты персоналу государственных (муниципальных) органов</v>
          </cell>
        </row>
        <row r="30">
          <cell r="A30" t="str">
            <v xml:space="preserve">          Закупка товаров, работ и услуг для обеспечения государственных (муниципальных) нужд</v>
          </cell>
        </row>
        <row r="31">
          <cell r="A31" t="str">
            <v xml:space="preserve">            Иные закупки товаров, работ и услуг для обеспечения государственных (муниципальных) нужд</v>
          </cell>
        </row>
        <row r="40">
          <cell r="A40" t="str">
            <v xml:space="preserve">          Иные бюджетные ассигнования</v>
          </cell>
        </row>
        <row r="41">
          <cell r="A41" t="str">
            <v xml:space="preserve">            Уплата налогов, сборов и иных платежей</v>
          </cell>
        </row>
        <row r="49">
          <cell r="A49" t="str">
            <v xml:space="preserve">      Резервные фонды</v>
          </cell>
        </row>
        <row r="50">
          <cell r="A50" t="str">
            <v xml:space="preserve">        Резервный фонд местной администрации</v>
          </cell>
        </row>
        <row r="51">
          <cell r="A51" t="str">
            <v xml:space="preserve">          Иные бюджетные ассигнования</v>
          </cell>
        </row>
        <row r="52">
          <cell r="A52" t="str">
            <v xml:space="preserve">            Резервные средства</v>
          </cell>
        </row>
        <row r="55">
          <cell r="A55" t="str">
            <v xml:space="preserve">      Другие общегосударственные вопросы</v>
          </cell>
        </row>
        <row r="57">
          <cell r="A57" t="str">
            <v xml:space="preserve">          Закупка товаров, работ и услуг для обеспечения государственных (муниципальных) нужд</v>
          </cell>
        </row>
        <row r="58">
          <cell r="A58" t="str">
            <v xml:space="preserve">            Иные закупки товаров, работ и услуг для обеспечения государственных (муниципальных) нужд</v>
          </cell>
        </row>
        <row r="62">
          <cell r="A62" t="str">
            <v xml:space="preserve">        Эксплуатация и содержание имущества казны муниципального образования</v>
          </cell>
        </row>
        <row r="92">
          <cell r="A92" t="str">
            <v xml:space="preserve">    НАЦИОНАЛЬНАЯ ОБОРОНА</v>
          </cell>
        </row>
        <row r="93">
          <cell r="A93" t="str">
            <v xml:space="preserve">      Мобилизационная и вневойсковая подготовка</v>
          </cell>
        </row>
        <row r="94">
          <cell r="A94" t="str">
            <v xml:space="preserve">        Осуществление первичного воинского учета на территориях, где отсутствуют военные комиссариаты</v>
          </cell>
        </row>
        <row r="95">
          <cell r="A95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96">
          <cell r="A96" t="str">
            <v xml:space="preserve">            Расходы на выплаты персоналу государственных (муниципальных) органов</v>
          </cell>
        </row>
        <row r="132">
          <cell r="A132" t="str">
            <v xml:space="preserve">        Организация и обеспечение освещения улиц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zoomScaleNormal="100" zoomScaleSheetLayoutView="100" workbookViewId="0">
      <selection activeCell="K51" sqref="K51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5.5" customWidth="1"/>
    <col min="8" max="8" width="13" customWidth="1"/>
    <col min="9" max="9" width="12.6640625" customWidth="1"/>
  </cols>
  <sheetData>
    <row r="1" spans="1:9" x14ac:dyDescent="0.2">
      <c r="E1" s="70" t="s">
        <v>43</v>
      </c>
      <c r="F1" s="70"/>
      <c r="G1" s="70"/>
      <c r="H1" s="70"/>
      <c r="I1" s="70"/>
    </row>
    <row r="2" spans="1:9" x14ac:dyDescent="0.2">
      <c r="D2" s="71" t="str">
        <f>[1]Воробейня!$D$2</f>
        <v xml:space="preserve">к решению Воробейнского сельского Совета народных депутатов </v>
      </c>
      <c r="E2" s="71"/>
      <c r="F2" s="71"/>
      <c r="G2" s="71"/>
      <c r="H2" s="71"/>
      <c r="I2" s="71"/>
    </row>
    <row r="3" spans="1:9" x14ac:dyDescent="0.2">
      <c r="E3" s="72" t="s">
        <v>44</v>
      </c>
      <c r="F3" s="73"/>
      <c r="G3" s="73"/>
      <c r="H3" s="73"/>
      <c r="I3" s="73"/>
    </row>
    <row r="4" spans="1:9" ht="60.75" customHeight="1" x14ac:dyDescent="0.2">
      <c r="D4" s="74" t="s">
        <v>36</v>
      </c>
      <c r="E4" s="74"/>
      <c r="F4" s="74"/>
      <c r="G4" s="74"/>
      <c r="H4" s="74"/>
      <c r="I4" s="74"/>
    </row>
    <row r="6" spans="1:9" x14ac:dyDescent="0.2">
      <c r="A6" t="s">
        <v>0</v>
      </c>
      <c r="H6" s="71" t="str">
        <f>[1]Воробейня!$H$6</f>
        <v>Приложение 7.1</v>
      </c>
      <c r="I6" s="71"/>
    </row>
    <row r="7" spans="1:9" x14ac:dyDescent="0.2">
      <c r="C7" s="73" t="str">
        <f>[1]Воробейня!$C$7</f>
        <v xml:space="preserve">к решению Воробейнского сельского Совета народных депутатов </v>
      </c>
      <c r="D7" s="73"/>
      <c r="E7" s="73"/>
      <c r="F7" s="73"/>
      <c r="G7" s="73"/>
      <c r="H7" s="73"/>
    </row>
    <row r="8" spans="1:9" x14ac:dyDescent="0.2">
      <c r="C8" s="72" t="s">
        <v>33</v>
      </c>
      <c r="D8" s="73"/>
      <c r="E8" s="73"/>
      <c r="F8" s="73"/>
      <c r="G8" s="73"/>
      <c r="H8" s="73"/>
      <c r="I8" s="73"/>
    </row>
    <row r="9" spans="1:9" ht="37.5" customHeight="1" x14ac:dyDescent="0.2">
      <c r="C9" s="70" t="s">
        <v>37</v>
      </c>
      <c r="D9" s="70"/>
      <c r="E9" s="70"/>
      <c r="F9" s="70"/>
      <c r="G9" s="70"/>
      <c r="H9" s="70"/>
      <c r="I9" s="70"/>
    </row>
    <row r="10" spans="1:9" ht="15.75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66" t="s">
        <v>0</v>
      </c>
      <c r="I10" s="66"/>
    </row>
    <row r="11" spans="1:9" ht="39.75" customHeight="1" x14ac:dyDescent="0.2">
      <c r="A11" s="67" t="s">
        <v>34</v>
      </c>
      <c r="B11" s="67"/>
      <c r="C11" s="67"/>
      <c r="D11" s="67"/>
      <c r="E11" s="67"/>
      <c r="F11" s="67"/>
      <c r="G11" s="67"/>
      <c r="H11" s="67"/>
      <c r="I11" s="67"/>
    </row>
    <row r="12" spans="1:9" ht="15.75" x14ac:dyDescent="0.2">
      <c r="A12" s="68" t="s">
        <v>1</v>
      </c>
      <c r="B12" s="68"/>
      <c r="C12" s="68"/>
      <c r="D12" s="68"/>
      <c r="E12" s="68"/>
      <c r="F12" s="68"/>
      <c r="G12" s="68"/>
      <c r="H12" s="68"/>
      <c r="I12" s="68"/>
    </row>
    <row r="13" spans="1:9" ht="15.75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35</v>
      </c>
    </row>
    <row r="14" spans="1:9" ht="15.75" x14ac:dyDescent="0.2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3" t="s">
        <v>15</v>
      </c>
      <c r="G14" s="3" t="s">
        <v>16</v>
      </c>
      <c r="H14" s="3" t="s">
        <v>17</v>
      </c>
      <c r="I14" s="3" t="s">
        <v>18</v>
      </c>
    </row>
    <row r="15" spans="1:9" ht="57" x14ac:dyDescent="0.2">
      <c r="A15" s="12" t="s">
        <v>19</v>
      </c>
      <c r="B15" s="4" t="s">
        <v>20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v>2099</v>
      </c>
      <c r="H15" s="6"/>
      <c r="I15" s="6"/>
    </row>
    <row r="16" spans="1:9" ht="15.75" x14ac:dyDescent="0.2">
      <c r="A16" s="12" t="s">
        <v>21</v>
      </c>
      <c r="B16" s="4" t="s">
        <v>20</v>
      </c>
      <c r="C16" s="4" t="s">
        <v>22</v>
      </c>
      <c r="D16" s="4" t="s">
        <v>0</v>
      </c>
      <c r="E16" s="5" t="s">
        <v>0</v>
      </c>
      <c r="F16" s="5" t="s">
        <v>0</v>
      </c>
      <c r="G16" s="6">
        <f>G17+G20+G28+G32</f>
        <v>600</v>
      </c>
      <c r="H16" s="6"/>
      <c r="I16" s="6"/>
    </row>
    <row r="17" spans="1:9" ht="58.5" customHeight="1" x14ac:dyDescent="0.2">
      <c r="A17" s="58" t="str">
        <f>[2]Документ!$A$8</f>
        <v xml:space="preserve">      Функционирование высшего должностного лица субъекта Российской Федерации и муниципального образования</v>
      </c>
      <c r="B17" s="3">
        <v>922</v>
      </c>
      <c r="C17" s="13" t="s">
        <v>22</v>
      </c>
      <c r="D17" s="13" t="s">
        <v>42</v>
      </c>
      <c r="E17" s="5"/>
      <c r="F17" s="5"/>
      <c r="G17" s="6">
        <v>-11996</v>
      </c>
      <c r="H17" s="6"/>
      <c r="I17" s="6"/>
    </row>
    <row r="18" spans="1:9" ht="90" x14ac:dyDescent="0.2">
      <c r="A18" s="58" t="str">
        <f>[2]Документ!$A$10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" s="3">
        <v>922</v>
      </c>
      <c r="C18" s="13" t="s">
        <v>22</v>
      </c>
      <c r="D18" s="13" t="s">
        <v>42</v>
      </c>
      <c r="E18" s="3">
        <v>3000080010</v>
      </c>
      <c r="F18" s="59">
        <v>100</v>
      </c>
      <c r="G18" s="6">
        <v>-11996</v>
      </c>
      <c r="H18" s="6"/>
      <c r="I18" s="6"/>
    </row>
    <row r="19" spans="1:9" ht="45" x14ac:dyDescent="0.2">
      <c r="A19" s="58" t="str">
        <f>[2]Документ!$A$11</f>
        <v xml:space="preserve">            Расходы на выплаты персоналу государственных (муниципальных) органов</v>
      </c>
      <c r="B19" s="3">
        <v>922</v>
      </c>
      <c r="C19" s="13" t="s">
        <v>22</v>
      </c>
      <c r="D19" s="13" t="s">
        <v>42</v>
      </c>
      <c r="E19" s="56">
        <f>$E$18</f>
        <v>3000080010</v>
      </c>
      <c r="F19" s="59">
        <v>120</v>
      </c>
      <c r="G19" s="7">
        <v>-11996</v>
      </c>
      <c r="H19" s="6"/>
      <c r="I19" s="6"/>
    </row>
    <row r="20" spans="1:9" ht="75" customHeight="1" x14ac:dyDescent="0.2">
      <c r="A20" s="58" t="str">
        <f>[2]Документ!$A$19</f>
        <v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3">
        <v>922</v>
      </c>
      <c r="C20" s="13" t="s">
        <v>22</v>
      </c>
      <c r="D20" s="13" t="s">
        <v>23</v>
      </c>
      <c r="E20" s="5"/>
      <c r="F20" s="5"/>
      <c r="G20" s="7">
        <v>21996</v>
      </c>
      <c r="H20" s="6"/>
      <c r="I20" s="6"/>
    </row>
    <row r="21" spans="1:9" ht="45" x14ac:dyDescent="0.2">
      <c r="A21" s="58" t="str">
        <f>[2]Документ!$A$20</f>
        <v xml:space="preserve">        Руководство и управление в сфере установленных функций органов местного самоуправления</v>
      </c>
      <c r="B21" s="3">
        <v>922</v>
      </c>
      <c r="C21" s="13" t="s">
        <v>22</v>
      </c>
      <c r="D21" s="13" t="s">
        <v>23</v>
      </c>
      <c r="E21" s="59">
        <v>2201280040</v>
      </c>
      <c r="F21" s="5"/>
      <c r="G21" s="7">
        <v>-11003</v>
      </c>
      <c r="H21" s="6"/>
      <c r="I21" s="6"/>
    </row>
    <row r="22" spans="1:9" ht="90" x14ac:dyDescent="0.2">
      <c r="A22" s="58" t="str">
        <f>[2]Документ!A21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" s="3">
        <v>922</v>
      </c>
      <c r="C22" s="13" t="s">
        <v>22</v>
      </c>
      <c r="D22" s="13" t="s">
        <v>23</v>
      </c>
      <c r="E22" s="59">
        <v>2201280040</v>
      </c>
      <c r="F22" s="59">
        <v>100</v>
      </c>
      <c r="G22" s="7">
        <v>-11003</v>
      </c>
      <c r="H22" s="6"/>
      <c r="I22" s="6"/>
    </row>
    <row r="23" spans="1:9" ht="45" x14ac:dyDescent="0.2">
      <c r="A23" s="58" t="str">
        <f>[2]Документ!A22</f>
        <v xml:space="preserve">            Расходы на выплаты персоналу государственных (муниципальных) органов</v>
      </c>
      <c r="B23" s="3">
        <v>922</v>
      </c>
      <c r="C23" s="13" t="s">
        <v>22</v>
      </c>
      <c r="D23" s="13" t="s">
        <v>23</v>
      </c>
      <c r="E23" s="59">
        <v>2201280040</v>
      </c>
      <c r="F23" s="59">
        <v>120</v>
      </c>
      <c r="G23" s="7">
        <v>-11003</v>
      </c>
      <c r="H23" s="6"/>
      <c r="I23" s="6"/>
    </row>
    <row r="24" spans="1:9" ht="27.75" customHeight="1" x14ac:dyDescent="0.2">
      <c r="A24" s="58" t="str">
        <f>[2]Документ!A30</f>
        <v xml:space="preserve">          Закупка товаров, работ и услуг для обеспечения государственных (муниципальных) нужд</v>
      </c>
      <c r="B24" s="3">
        <v>922</v>
      </c>
      <c r="C24" s="13" t="s">
        <v>22</v>
      </c>
      <c r="D24" s="13" t="s">
        <v>23</v>
      </c>
      <c r="E24" s="59">
        <v>2201280040</v>
      </c>
      <c r="F24" s="59">
        <v>200</v>
      </c>
      <c r="G24" s="7">
        <v>35695.97</v>
      </c>
      <c r="H24" s="6"/>
      <c r="I24" s="6"/>
    </row>
    <row r="25" spans="1:9" ht="30" customHeight="1" x14ac:dyDescent="0.2">
      <c r="A25" s="58" t="str">
        <f>[2]Документ!A31</f>
        <v xml:space="preserve">            Иные закупки товаров, работ и услуг для обеспечения государственных (муниципальных) нужд</v>
      </c>
      <c r="B25" s="3">
        <v>922</v>
      </c>
      <c r="C25" s="13" t="s">
        <v>22</v>
      </c>
      <c r="D25" s="13" t="s">
        <v>23</v>
      </c>
      <c r="E25" s="59">
        <v>2201280040</v>
      </c>
      <c r="F25" s="59">
        <v>240</v>
      </c>
      <c r="G25" s="7">
        <v>35695.97</v>
      </c>
      <c r="H25" s="6"/>
      <c r="I25" s="6"/>
    </row>
    <row r="26" spans="1:9" ht="30" customHeight="1" x14ac:dyDescent="0.2">
      <c r="A26" s="58" t="str">
        <f>[2]Документ!$A$40</f>
        <v xml:space="preserve">          Иные бюджетные ассигнования</v>
      </c>
      <c r="B26" s="3">
        <v>922</v>
      </c>
      <c r="C26" s="13" t="s">
        <v>22</v>
      </c>
      <c r="D26" s="13" t="s">
        <v>23</v>
      </c>
      <c r="E26" s="59">
        <v>2201280040</v>
      </c>
      <c r="F26" s="59">
        <v>800</v>
      </c>
      <c r="G26" s="7">
        <v>-2696.97</v>
      </c>
      <c r="H26" s="6"/>
      <c r="I26" s="6"/>
    </row>
    <row r="27" spans="1:9" ht="30" customHeight="1" x14ac:dyDescent="0.2">
      <c r="A27" s="58" t="str">
        <f>[2]Документ!$A$41</f>
        <v xml:space="preserve">            Уплата налогов, сборов и иных платежей</v>
      </c>
      <c r="B27" s="3">
        <f>B24</f>
        <v>922</v>
      </c>
      <c r="C27" s="13" t="str">
        <f>C24</f>
        <v>01</v>
      </c>
      <c r="D27" s="13" t="str">
        <f>D24</f>
        <v>04</v>
      </c>
      <c r="E27" s="59">
        <f>E24</f>
        <v>2201280040</v>
      </c>
      <c r="F27" s="59">
        <v>850</v>
      </c>
      <c r="G27" s="7">
        <v>-2696.97</v>
      </c>
      <c r="H27" s="6"/>
      <c r="I27" s="6"/>
    </row>
    <row r="28" spans="1:9" ht="24" customHeight="1" x14ac:dyDescent="0.2">
      <c r="A28" s="53" t="str">
        <f>[2]Документ!A49</f>
        <v xml:space="preserve">      Резервные фонды</v>
      </c>
      <c r="B28" s="4" t="s">
        <v>20</v>
      </c>
      <c r="C28" s="4" t="s">
        <v>22</v>
      </c>
      <c r="D28" s="26" t="s">
        <v>41</v>
      </c>
      <c r="E28" s="5"/>
      <c r="F28" s="5"/>
      <c r="G28" s="6">
        <v>-10000</v>
      </c>
      <c r="H28" s="6"/>
      <c r="I28" s="6"/>
    </row>
    <row r="29" spans="1:9" ht="31.5" x14ac:dyDescent="0.2">
      <c r="A29" s="60" t="str">
        <f>[2]Документ!A50</f>
        <v xml:space="preserve">        Резервный фонд местной администрации</v>
      </c>
      <c r="B29" s="3" t="s">
        <v>20</v>
      </c>
      <c r="C29" s="3" t="s">
        <v>22</v>
      </c>
      <c r="D29" s="13" t="s">
        <v>41</v>
      </c>
      <c r="E29" s="3">
        <v>3000083030</v>
      </c>
      <c r="F29" s="3"/>
      <c r="G29" s="7">
        <v>-10000</v>
      </c>
      <c r="H29" s="11"/>
      <c r="I29" s="11"/>
    </row>
    <row r="30" spans="1:9" ht="32.25" customHeight="1" x14ac:dyDescent="0.2">
      <c r="A30" s="9" t="str">
        <f>[2]Документ!A51</f>
        <v xml:space="preserve">          Иные бюджетные ассигнования</v>
      </c>
      <c r="B30" s="42" t="str">
        <f>B29</f>
        <v>922</v>
      </c>
      <c r="C30" s="43" t="str">
        <f>C29</f>
        <v>01</v>
      </c>
      <c r="D30" s="44" t="s">
        <v>41</v>
      </c>
      <c r="E30" s="45">
        <f>E29</f>
        <v>3000083030</v>
      </c>
      <c r="F30" s="45">
        <v>800</v>
      </c>
      <c r="G30" s="46">
        <v>-10000</v>
      </c>
      <c r="H30" s="15"/>
      <c r="I30" s="15"/>
    </row>
    <row r="31" spans="1:9" ht="24.75" customHeight="1" x14ac:dyDescent="0.2">
      <c r="A31" s="28" t="str">
        <f>[2]Документ!A52</f>
        <v xml:space="preserve">            Резервные средства</v>
      </c>
      <c r="B31" s="47" t="str">
        <f>B29</f>
        <v>922</v>
      </c>
      <c r="C31" s="48" t="str">
        <f>C29</f>
        <v>01</v>
      </c>
      <c r="D31" s="49" t="str">
        <f>D29</f>
        <v>11</v>
      </c>
      <c r="E31" s="50">
        <f>E29</f>
        <v>3000083030</v>
      </c>
      <c r="F31" s="50">
        <v>870</v>
      </c>
      <c r="G31" s="51">
        <v>-10000</v>
      </c>
      <c r="H31" s="18"/>
      <c r="I31" s="18"/>
    </row>
    <row r="32" spans="1:9" ht="35.25" customHeight="1" x14ac:dyDescent="0.2">
      <c r="A32" s="52" t="str">
        <f>[2]Документ!$A$55</f>
        <v xml:space="preserve">      Другие общегосударственные вопросы</v>
      </c>
      <c r="B32" s="35" t="s">
        <v>20</v>
      </c>
      <c r="C32" s="36" t="s">
        <v>22</v>
      </c>
      <c r="D32" s="37" t="s">
        <v>38</v>
      </c>
      <c r="E32" s="38"/>
      <c r="F32" s="38"/>
      <c r="G32" s="39">
        <v>600</v>
      </c>
      <c r="H32" s="40"/>
      <c r="I32" s="40"/>
    </row>
    <row r="33" spans="1:9" ht="47.25" x14ac:dyDescent="0.2">
      <c r="A33" s="29" t="str">
        <f>[2]Документ!$A$62</f>
        <v xml:space="preserve">        Эксплуатация и содержание имущества казны муниципального образования</v>
      </c>
      <c r="B33" s="30">
        <v>922</v>
      </c>
      <c r="C33" s="31" t="s">
        <v>22</v>
      </c>
      <c r="D33" s="54" t="s">
        <v>38</v>
      </c>
      <c r="E33" s="32" t="s">
        <v>39</v>
      </c>
      <c r="F33" s="32"/>
      <c r="G33" s="33">
        <v>600</v>
      </c>
      <c r="H33" s="34"/>
      <c r="I33" s="34"/>
    </row>
    <row r="34" spans="1:9" ht="47.25" x14ac:dyDescent="0.2">
      <c r="A34" s="20" t="str">
        <f>[2]Документ!A57</f>
        <v xml:space="preserve">          Закупка товаров, работ и услуг для обеспечения государственных (муниципальных) нужд</v>
      </c>
      <c r="B34" s="21">
        <v>922</v>
      </c>
      <c r="C34" s="22" t="s">
        <v>22</v>
      </c>
      <c r="D34" s="55" t="s">
        <v>38</v>
      </c>
      <c r="E34" s="23" t="s">
        <v>39</v>
      </c>
      <c r="F34" s="23">
        <v>200</v>
      </c>
      <c r="G34" s="24">
        <v>600</v>
      </c>
      <c r="H34" s="25"/>
      <c r="I34" s="25"/>
    </row>
    <row r="35" spans="1:9" ht="58.5" customHeight="1" x14ac:dyDescent="0.2">
      <c r="A35" s="20" t="str">
        <f>[2]Документ!A58</f>
        <v xml:space="preserve">            Иные закупки товаров, работ и услуг для обеспечения государственных (муниципальных) нужд</v>
      </c>
      <c r="B35" s="21">
        <v>922</v>
      </c>
      <c r="C35" s="22" t="s">
        <v>22</v>
      </c>
      <c r="D35" s="55" t="str">
        <f t="shared" ref="D35:E35" si="0">D34</f>
        <v>13</v>
      </c>
      <c r="E35" s="23" t="str">
        <f t="shared" si="0"/>
        <v>2201580920</v>
      </c>
      <c r="F35" s="23">
        <v>240</v>
      </c>
      <c r="G35" s="24">
        <v>600</v>
      </c>
      <c r="H35" s="25"/>
      <c r="I35" s="25"/>
    </row>
    <row r="36" spans="1:9" ht="15.75" x14ac:dyDescent="0.2">
      <c r="A36" s="61" t="str">
        <f>[2]Документ!A92</f>
        <v xml:space="preserve">    НАЦИОНАЛЬНАЯ ОБОРОНА</v>
      </c>
      <c r="B36" s="62">
        <v>922</v>
      </c>
      <c r="C36" s="62" t="s">
        <v>42</v>
      </c>
      <c r="D36" s="62"/>
      <c r="E36" s="62"/>
      <c r="F36" s="63"/>
      <c r="G36" s="64">
        <v>2099</v>
      </c>
      <c r="H36" s="65"/>
      <c r="I36" s="65"/>
    </row>
    <row r="37" spans="1:9" ht="33.75" customHeight="1" x14ac:dyDescent="0.2">
      <c r="A37" s="8" t="str">
        <f>[2]Документ!A93</f>
        <v xml:space="preserve">      Мобилизационная и вневойсковая подготовка</v>
      </c>
      <c r="B37" s="3">
        <v>922</v>
      </c>
      <c r="C37" s="3" t="s">
        <v>42</v>
      </c>
      <c r="D37" s="3" t="s">
        <v>29</v>
      </c>
      <c r="E37" s="3"/>
      <c r="F37" s="3"/>
      <c r="G37" s="7">
        <v>2099</v>
      </c>
      <c r="H37" s="7"/>
      <c r="I37" s="7"/>
    </row>
    <row r="38" spans="1:9" ht="58.5" customHeight="1" x14ac:dyDescent="0.2">
      <c r="A38" s="8" t="str">
        <f>[2]Документ!A94</f>
        <v xml:space="preserve">        Осуществление первичного воинского учета на территориях, где отсутствуют военные комиссариаты</v>
      </c>
      <c r="B38" s="3">
        <v>922</v>
      </c>
      <c r="C38" s="3" t="s">
        <v>42</v>
      </c>
      <c r="D38" s="3" t="s">
        <v>29</v>
      </c>
      <c r="E38" s="3" t="s">
        <v>45</v>
      </c>
      <c r="F38" s="3"/>
      <c r="G38" s="17">
        <v>2099</v>
      </c>
      <c r="H38" s="7"/>
      <c r="I38" s="7"/>
    </row>
    <row r="39" spans="1:9" ht="108.75" customHeight="1" x14ac:dyDescent="0.2">
      <c r="A39" s="8" t="str">
        <f>[2]Документ!A95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9" s="3">
        <v>922</v>
      </c>
      <c r="C39" s="13" t="s">
        <v>42</v>
      </c>
      <c r="D39" s="3" t="s">
        <v>29</v>
      </c>
      <c r="E39" s="3" t="s">
        <v>45</v>
      </c>
      <c r="F39" s="3">
        <v>100</v>
      </c>
      <c r="G39" s="41">
        <v>2099</v>
      </c>
      <c r="H39" s="7"/>
      <c r="I39" s="7"/>
    </row>
    <row r="40" spans="1:9" ht="58.5" customHeight="1" x14ac:dyDescent="0.2">
      <c r="A40" s="8" t="str">
        <f>[2]Документ!A96</f>
        <v xml:space="preserve">            Расходы на выплаты персоналу государственных (муниципальных) органов</v>
      </c>
      <c r="B40" s="3">
        <v>922</v>
      </c>
      <c r="C40" s="13" t="s">
        <v>42</v>
      </c>
      <c r="D40" s="13" t="s">
        <v>29</v>
      </c>
      <c r="E40" s="3" t="s">
        <v>45</v>
      </c>
      <c r="F40" s="3">
        <v>120</v>
      </c>
      <c r="G40" s="17">
        <v>2099</v>
      </c>
      <c r="H40" s="7"/>
      <c r="I40" s="7"/>
    </row>
    <row r="41" spans="1:9" ht="31.5" x14ac:dyDescent="0.2">
      <c r="A41" s="19" t="s">
        <v>31</v>
      </c>
      <c r="B41" s="14" t="s">
        <v>20</v>
      </c>
      <c r="C41" s="16" t="s">
        <v>28</v>
      </c>
      <c r="D41" s="16"/>
      <c r="E41" s="16"/>
      <c r="F41" s="14"/>
      <c r="G41" s="15">
        <v>-600</v>
      </c>
      <c r="H41" s="7"/>
      <c r="I41" s="7"/>
    </row>
    <row r="42" spans="1:9" ht="15.75" x14ac:dyDescent="0.2">
      <c r="A42" s="27" t="s">
        <v>32</v>
      </c>
      <c r="B42" s="3" t="s">
        <v>20</v>
      </c>
      <c r="C42" s="10" t="s">
        <v>28</v>
      </c>
      <c r="D42" s="10" t="s">
        <v>29</v>
      </c>
      <c r="E42" s="10"/>
      <c r="F42" s="3"/>
      <c r="G42" s="11">
        <v>-600</v>
      </c>
      <c r="H42" s="7"/>
      <c r="I42" s="7"/>
    </row>
    <row r="43" spans="1:9" ht="31.5" x14ac:dyDescent="0.2">
      <c r="A43" s="8" t="str">
        <f>[2]Документ!$A$132</f>
        <v xml:space="preserve">        Организация и обеспечение освещения улиц</v>
      </c>
      <c r="B43" s="3" t="s">
        <v>20</v>
      </c>
      <c r="C43" s="10" t="s">
        <v>28</v>
      </c>
      <c r="D43" s="10" t="s">
        <v>29</v>
      </c>
      <c r="E43" s="10" t="s">
        <v>40</v>
      </c>
      <c r="F43" s="3"/>
      <c r="G43" s="7">
        <f>G44</f>
        <v>-600</v>
      </c>
      <c r="H43" s="7"/>
      <c r="I43" s="7"/>
    </row>
    <row r="44" spans="1:9" ht="47.25" x14ac:dyDescent="0.2">
      <c r="A44" s="8" t="s">
        <v>24</v>
      </c>
      <c r="B44" s="3" t="s">
        <v>20</v>
      </c>
      <c r="C44" s="10" t="s">
        <v>28</v>
      </c>
      <c r="D44" s="10" t="s">
        <v>29</v>
      </c>
      <c r="E44" s="10" t="s">
        <v>40</v>
      </c>
      <c r="F44" s="3" t="s">
        <v>25</v>
      </c>
      <c r="G44" s="7">
        <v>-600</v>
      </c>
      <c r="H44" s="7"/>
      <c r="I44" s="7"/>
    </row>
    <row r="45" spans="1:9" ht="47.25" x14ac:dyDescent="0.2">
      <c r="A45" s="8" t="s">
        <v>26</v>
      </c>
      <c r="B45" s="3" t="s">
        <v>20</v>
      </c>
      <c r="C45" s="10" t="s">
        <v>28</v>
      </c>
      <c r="D45" s="10" t="s">
        <v>29</v>
      </c>
      <c r="E45" s="10" t="s">
        <v>40</v>
      </c>
      <c r="F45" s="3" t="s">
        <v>27</v>
      </c>
      <c r="G45" s="7">
        <v>-600</v>
      </c>
      <c r="H45" s="7"/>
      <c r="I45" s="7"/>
    </row>
    <row r="46" spans="1:9" ht="15.75" x14ac:dyDescent="0.2">
      <c r="A46" s="69" t="s">
        <v>30</v>
      </c>
      <c r="B46" s="69"/>
      <c r="C46" s="69"/>
      <c r="D46" s="69"/>
      <c r="E46" s="69"/>
      <c r="F46" s="69"/>
      <c r="G46" s="6">
        <f>G15</f>
        <v>2099</v>
      </c>
      <c r="H46" s="6">
        <v>0</v>
      </c>
      <c r="I46" s="6">
        <v>0</v>
      </c>
    </row>
    <row r="48" spans="1:9" x14ac:dyDescent="0.2">
      <c r="G48" s="57"/>
    </row>
    <row r="50" spans="7:7" x14ac:dyDescent="0.2">
      <c r="G50" s="57"/>
    </row>
  </sheetData>
  <mergeCells count="12">
    <mergeCell ref="H10:I10"/>
    <mergeCell ref="A11:I11"/>
    <mergeCell ref="A12:I12"/>
    <mergeCell ref="A46:F46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2021-12-14T07:18:42Z</dcterms:modified>
</cp:coreProperties>
</file>