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6" i="1" l="1"/>
  <c r="G30" i="1"/>
  <c r="G33" i="1"/>
  <c r="G43" i="1" l="1"/>
  <c r="G42" i="1"/>
  <c r="G22" i="1"/>
  <c r="A59" i="1" l="1"/>
  <c r="A60" i="1"/>
  <c r="G53" i="1" l="1"/>
  <c r="G54" i="1"/>
  <c r="G51" i="1"/>
  <c r="G50" i="1" s="1"/>
  <c r="G47" i="1"/>
  <c r="G48" i="1"/>
  <c r="G45" i="1"/>
  <c r="G44" i="1" s="1"/>
  <c r="G40" i="1"/>
  <c r="G39" i="1" s="1"/>
  <c r="G38" i="1" s="1"/>
  <c r="G18" i="1"/>
  <c r="G17" i="1" s="1"/>
  <c r="G24" i="1" l="1"/>
  <c r="G59" i="1"/>
  <c r="G58" i="1" s="1"/>
  <c r="G57" i="1" s="1"/>
  <c r="G56" i="1" s="1"/>
  <c r="G21" i="1" l="1"/>
  <c r="G20" i="1" s="1"/>
  <c r="G16" i="1" s="1"/>
  <c r="G15" i="1" s="1"/>
  <c r="H6" i="1"/>
  <c r="C7" i="1"/>
  <c r="D2" i="1"/>
  <c r="G61" i="1" l="1"/>
</calcChain>
</file>

<file path=xl/sharedStrings.xml><?xml version="1.0" encoding="utf-8"?>
<sst xmlns="http://schemas.openxmlformats.org/spreadsheetml/2006/main" count="243" uniqueCount="74">
  <si>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</si>
  <si>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</si>
  <si>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</si>
  <si>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</si>
  <si>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</si>
  <si>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</si>
  <si>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</si>
  <si>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</si>
  <si>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</si>
  <si>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</si>
  <si>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</si>
  <si>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</si>
  <si>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</si>
  <si>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</si>
  <si>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</si>
  <si>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</si>
  <si>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</si>
  <si>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</si>
  <si>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</si>
  <si>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</si>
  <si>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</si>
  <si>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</si>
  <si>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</si>
  <si>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</si>
  <si>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</si>
  <si>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</si>
  <si>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</si>
  <si>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</si>
  <si>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</si>
  <si>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</si>
  <si>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</si>
  <si>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</si>
  <si>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</si>
  <si>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</si>
  <si>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</si>
  <si>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</si>
  <si>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Жилищно-коммунальное хозяйство</t>
  </si>
  <si>
    <t>05</t>
  </si>
  <si>
    <t>Благоустройство</t>
  </si>
  <si>
    <t>03</t>
  </si>
  <si>
    <t>Организация и обеспечение освещения улиц</t>
  </si>
  <si>
    <t>22 0 19 81690</t>
  </si>
  <si>
    <t>Организация и содержание местзахоронения (кладбищ)</t>
  </si>
  <si>
    <t>22 0 21 81710</t>
  </si>
  <si>
    <t>Мероприятия по благоустройству</t>
  </si>
  <si>
    <t>22 0 22 81730</t>
  </si>
  <si>
    <t>Реализация программ (проектов) инициативного бюджетирования</t>
  </si>
  <si>
    <t>22 0 27 S5870</t>
  </si>
  <si>
    <t>ИТОГО:</t>
  </si>
  <si>
    <t>от 16 декабря 2019 года  № 4-32</t>
  </si>
  <si>
    <t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t>
  </si>
  <si>
    <t>"О бюджете  Воробейнского сельского поселения Жирятинского муниципального района Брянской области на 2020 год и плановый период 2021 и 2022 годов</t>
  </si>
  <si>
    <t>Обеспечение деятельности главы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</si>
  <si>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</si>
  <si>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</si>
  <si>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</si>
  <si>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Мероприятия по развитию физической культуры и спорта</t>
  </si>
  <si>
    <t xml:space="preserve"> Массовый спорт</t>
  </si>
  <si>
    <t>ФИЗИЧЕСКАЯ КУЛЬТУРА И СПОРТ</t>
  </si>
  <si>
    <t xml:space="preserve">  Развитие и совершенствование сети автомобильных дорог местного значения</t>
  </si>
  <si>
    <t>Дорожное хозяйство (дорожные фонды)</t>
  </si>
  <si>
    <t>09</t>
  </si>
  <si>
    <t>2201881600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</si>
  <si>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2020 год и плановый период 2021 и 2022 годов</t>
  </si>
  <si>
    <t>Приложение 3</t>
  </si>
  <si>
    <t xml:space="preserve">      Другие общегосударственные вопросы</t>
  </si>
  <si>
    <t xml:space="preserve">        Информационное обеспечение деятельности органов местного самоуправления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</si>
  <si>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</si>
  <si>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</si>
  <si>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Оценка имущества, признание прав и регулирование отношений муниципальной собственности</t>
  </si>
  <si>
    <t xml:space="preserve">        Эксплуатация и содержание имущества казны муниципального образования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</si>
  <si>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</si>
  <si>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</si>
  <si>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от 17.07.2020 года  № 4-46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</si>
</sst>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4" formatCode="_-* #,##0.00\ &quot;₽&quot;_-;\-* #,##0.00\ &quot;₽&quot;_-;_-* &quot;-&quot;??\ &quot;₽&quot;_-;_-@_-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="90" zoomScaleNormal="100" zoomScaleSheetLayoutView="90" workbookViewId="0">
      <selection activeCell="F5" sqref="F5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37" t="s">
        <v>64</v>
      </c>
      <c r="F1" s="37"/>
      <c r="G1" s="37"/>
      <c r="H1" s="37"/>
      <c r="I1" s="37"/>
    </row>
    <row r="2" spans="1:9" x14ac:dyDescent="0.2">
      <c r="D2" s="38" t="str">
        <f>[1]Воробейня!$D$2</f>
        <v xml:space="preserve">к решению Воробейнского сельского Совета народных депутатов </v>
      </c>
      <c r="E2" s="38"/>
      <c r="F2" s="38"/>
      <c r="G2" s="38"/>
      <c r="H2" s="38"/>
      <c r="I2" s="38"/>
    </row>
    <row r="3" spans="1:9" x14ac:dyDescent="0.2">
      <c r="E3" s="39" t="s">
        <v>73</v>
      </c>
      <c r="F3" s="40"/>
      <c r="G3" s="40"/>
      <c r="H3" s="40"/>
      <c r="I3" s="40"/>
    </row>
    <row r="4" spans="1:9" ht="62.25" customHeight="1" x14ac:dyDescent="0.2">
      <c r="D4" s="41" t="s">
        <v>50</v>
      </c>
      <c r="E4" s="41"/>
      <c r="F4" s="41"/>
      <c r="G4" s="41"/>
      <c r="H4" s="41"/>
      <c r="I4" s="41"/>
    </row>
    <row r="6" spans="1:9" x14ac:dyDescent="0.2">
      <c r="A6" t="s">
        <v>0</v>
      </c>
      <c r="H6" s="38" t="str">
        <f>[1]Воробейня!$H$6</f>
        <v>Приложение 7.1</v>
      </c>
      <c r="I6" s="38"/>
    </row>
    <row r="7" spans="1:9" x14ac:dyDescent="0.2">
      <c r="C7" s="40" t="str">
        <f>[1]Воробейня!$C$7</f>
        <v xml:space="preserve">к решению Воробейнского сельского Совета народных депутатов </v>
      </c>
      <c r="D7" s="40"/>
      <c r="E7" s="40"/>
      <c r="F7" s="40"/>
      <c r="G7" s="40"/>
      <c r="H7" s="40"/>
    </row>
    <row r="8" spans="1:9" x14ac:dyDescent="0.2">
      <c r="C8" s="39" t="s">
        <v>49</v>
      </c>
      <c r="D8" s="40"/>
      <c r="E8" s="40"/>
      <c r="F8" s="40"/>
      <c r="G8" s="40"/>
      <c r="H8" s="40"/>
      <c r="I8" s="40"/>
    </row>
    <row r="9" spans="1:9" ht="29.25" customHeight="1" x14ac:dyDescent="0.2">
      <c r="C9" s="41" t="s">
        <v>51</v>
      </c>
      <c r="D9" s="41"/>
      <c r="E9" s="41"/>
      <c r="F9" s="41"/>
      <c r="G9" s="41"/>
      <c r="H9" s="41"/>
      <c r="I9" s="41"/>
    </row>
    <row r="10" spans="1:9" ht="28.35" customHeight="1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33" t="s">
        <v>0</v>
      </c>
      <c r="I10" s="33"/>
    </row>
    <row r="11" spans="1:9" ht="33.75" customHeight="1" x14ac:dyDescent="0.2">
      <c r="A11" s="34" t="s">
        <v>63</v>
      </c>
      <c r="B11" s="34"/>
      <c r="C11" s="34"/>
      <c r="D11" s="34"/>
      <c r="E11" s="34"/>
      <c r="F11" s="34"/>
      <c r="G11" s="34"/>
      <c r="H11" s="34"/>
      <c r="I11" s="34"/>
    </row>
    <row r="12" spans="1:9" ht="15" customHeight="1" x14ac:dyDescent="0.2">
      <c r="A12" s="35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ht="28.15" customHeight="1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9" ht="14.45" customHeight="1" x14ac:dyDescent="0.2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  <c r="I14" s="3" t="s">
        <v>19</v>
      </c>
    </row>
    <row r="15" spans="1:9" ht="64.5" customHeight="1" x14ac:dyDescent="0.2">
      <c r="A15" s="19" t="s">
        <v>20</v>
      </c>
      <c r="B15" s="4" t="s">
        <v>21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G16+G42+G56+G38</f>
        <v>573909.54</v>
      </c>
      <c r="H15" s="6">
        <v>0</v>
      </c>
      <c r="I15" s="6">
        <v>0</v>
      </c>
    </row>
    <row r="16" spans="1:9" ht="39.75" customHeight="1" x14ac:dyDescent="0.2">
      <c r="A16" s="12" t="s">
        <v>22</v>
      </c>
      <c r="B16" s="23" t="s">
        <v>21</v>
      </c>
      <c r="C16" s="23" t="s">
        <v>23</v>
      </c>
      <c r="D16" s="23" t="s">
        <v>0</v>
      </c>
      <c r="E16" s="23" t="s">
        <v>0</v>
      </c>
      <c r="F16" s="23" t="s">
        <v>0</v>
      </c>
      <c r="G16" s="24">
        <f>G17+G20+G26</f>
        <v>96680</v>
      </c>
      <c r="H16" s="24">
        <v>0</v>
      </c>
      <c r="I16" s="24">
        <v>0</v>
      </c>
    </row>
    <row r="17" spans="1:9" ht="43.5" hidden="1" customHeight="1" x14ac:dyDescent="0.2">
      <c r="A17" s="12" t="s">
        <v>52</v>
      </c>
      <c r="B17" s="15">
        <v>922</v>
      </c>
      <c r="C17" s="16" t="s">
        <v>23</v>
      </c>
      <c r="D17" s="17" t="s">
        <v>53</v>
      </c>
      <c r="E17" s="25">
        <v>3000080010</v>
      </c>
      <c r="F17" s="25"/>
      <c r="G17" s="24">
        <f>G18</f>
        <v>0</v>
      </c>
      <c r="H17" s="24"/>
      <c r="I17" s="24"/>
    </row>
    <row r="18" spans="1:9" ht="107.25" hidden="1" customHeight="1" x14ac:dyDescent="0.2">
      <c r="A18" s="11" t="s">
        <v>54</v>
      </c>
      <c r="B18" s="15">
        <v>922</v>
      </c>
      <c r="C18" s="16" t="s">
        <v>23</v>
      </c>
      <c r="D18" s="17" t="s">
        <v>53</v>
      </c>
      <c r="E18" s="25">
        <v>3000080010</v>
      </c>
      <c r="F18" s="25">
        <v>100</v>
      </c>
      <c r="G18" s="26">
        <f>G19</f>
        <v>0</v>
      </c>
      <c r="H18" s="24"/>
      <c r="I18" s="24"/>
    </row>
    <row r="19" spans="1:9" ht="60.75" hidden="1" customHeight="1" x14ac:dyDescent="0.2">
      <c r="A19" s="11" t="s">
        <v>55</v>
      </c>
      <c r="B19" s="15">
        <v>922</v>
      </c>
      <c r="C19" s="16" t="s">
        <v>23</v>
      </c>
      <c r="D19" s="17" t="s">
        <v>53</v>
      </c>
      <c r="E19" s="25">
        <v>3000080010</v>
      </c>
      <c r="F19" s="25">
        <v>120</v>
      </c>
      <c r="G19" s="26">
        <v>0</v>
      </c>
      <c r="H19" s="24"/>
      <c r="I19" s="24"/>
    </row>
    <row r="20" spans="1:9" ht="96.6" customHeight="1" x14ac:dyDescent="0.2">
      <c r="A20" s="12" t="s">
        <v>24</v>
      </c>
      <c r="B20" s="23" t="s">
        <v>21</v>
      </c>
      <c r="C20" s="23" t="s">
        <v>23</v>
      </c>
      <c r="D20" s="23" t="s">
        <v>25</v>
      </c>
      <c r="E20" s="23" t="s">
        <v>0</v>
      </c>
      <c r="F20" s="23" t="s">
        <v>0</v>
      </c>
      <c r="G20" s="24">
        <f>G21</f>
        <v>40000</v>
      </c>
      <c r="H20" s="24">
        <v>0</v>
      </c>
      <c r="I20" s="24">
        <v>0</v>
      </c>
    </row>
    <row r="21" spans="1:9" ht="48.95" customHeight="1" x14ac:dyDescent="0.2">
      <c r="A21" s="9" t="s">
        <v>26</v>
      </c>
      <c r="B21" s="3" t="s">
        <v>21</v>
      </c>
      <c r="C21" s="3" t="s">
        <v>23</v>
      </c>
      <c r="D21" s="3" t="s">
        <v>25</v>
      </c>
      <c r="E21" s="3" t="s">
        <v>27</v>
      </c>
      <c r="F21" s="10" t="s">
        <v>0</v>
      </c>
      <c r="G21" s="8">
        <f>G22+G24</f>
        <v>40000</v>
      </c>
      <c r="H21" s="8">
        <v>0</v>
      </c>
      <c r="I21" s="8">
        <v>0</v>
      </c>
    </row>
    <row r="22" spans="1:9" ht="48.95" customHeight="1" x14ac:dyDescent="0.2">
      <c r="A22" s="9" t="s">
        <v>28</v>
      </c>
      <c r="B22" s="3" t="s">
        <v>21</v>
      </c>
      <c r="C22" s="3" t="s">
        <v>23</v>
      </c>
      <c r="D22" s="3" t="s">
        <v>25</v>
      </c>
      <c r="E22" s="3" t="s">
        <v>27</v>
      </c>
      <c r="F22" s="3" t="s">
        <v>29</v>
      </c>
      <c r="G22" s="8">
        <f>G23</f>
        <v>40000</v>
      </c>
      <c r="H22" s="8">
        <v>0</v>
      </c>
      <c r="I22" s="8">
        <v>0</v>
      </c>
    </row>
    <row r="23" spans="1:9" ht="48.95" customHeight="1" x14ac:dyDescent="0.2">
      <c r="A23" s="9" t="s">
        <v>30</v>
      </c>
      <c r="B23" s="3" t="s">
        <v>21</v>
      </c>
      <c r="C23" s="3" t="s">
        <v>23</v>
      </c>
      <c r="D23" s="3" t="s">
        <v>25</v>
      </c>
      <c r="E23" s="3" t="s">
        <v>27</v>
      </c>
      <c r="F23" s="3" t="s">
        <v>31</v>
      </c>
      <c r="G23" s="29">
        <v>40000</v>
      </c>
      <c r="H23" s="8">
        <v>0</v>
      </c>
      <c r="I23" s="8">
        <v>0</v>
      </c>
    </row>
    <row r="24" spans="1:9" ht="24.75" hidden="1" customHeight="1" x14ac:dyDescent="0.2">
      <c r="A24" s="9" t="s">
        <v>32</v>
      </c>
      <c r="B24" s="3" t="s">
        <v>21</v>
      </c>
      <c r="C24" s="3" t="s">
        <v>23</v>
      </c>
      <c r="D24" s="3" t="s">
        <v>25</v>
      </c>
      <c r="E24" s="3" t="s">
        <v>27</v>
      </c>
      <c r="F24" s="3" t="s">
        <v>33</v>
      </c>
      <c r="G24" s="18">
        <f>G25</f>
        <v>0</v>
      </c>
      <c r="H24" s="8">
        <v>0</v>
      </c>
      <c r="I24" s="8">
        <v>0</v>
      </c>
    </row>
    <row r="25" spans="1:9" ht="32.25" hidden="1" customHeight="1" x14ac:dyDescent="0.2">
      <c r="A25" s="9" t="s">
        <v>34</v>
      </c>
      <c r="B25" s="3" t="s">
        <v>21</v>
      </c>
      <c r="C25" s="3" t="s">
        <v>23</v>
      </c>
      <c r="D25" s="3" t="s">
        <v>25</v>
      </c>
      <c r="E25" s="3" t="s">
        <v>27</v>
      </c>
      <c r="F25" s="3" t="s">
        <v>35</v>
      </c>
      <c r="G25" s="8">
        <v>0</v>
      </c>
      <c r="H25" s="8">
        <v>0</v>
      </c>
      <c r="I25" s="8">
        <v>0</v>
      </c>
    </row>
    <row r="26" spans="1:9" ht="32.25" customHeight="1" x14ac:dyDescent="0.2">
      <c r="A26" s="22" t="s">
        <v>65</v>
      </c>
      <c r="B26" s="23" t="s">
        <v>21</v>
      </c>
      <c r="C26" s="23" t="s">
        <v>23</v>
      </c>
      <c r="D26" s="23">
        <v>13</v>
      </c>
      <c r="E26" s="23"/>
      <c r="F26" s="23"/>
      <c r="G26" s="30">
        <f>G27+G30+G35</f>
        <v>56680</v>
      </c>
      <c r="H26" s="24"/>
      <c r="I26" s="24"/>
    </row>
    <row r="27" spans="1:9" ht="45" customHeight="1" x14ac:dyDescent="0.2">
      <c r="A27" s="27" t="s">
        <v>66</v>
      </c>
      <c r="B27" s="3" t="s">
        <v>21</v>
      </c>
      <c r="C27" s="3" t="s">
        <v>23</v>
      </c>
      <c r="D27" s="3">
        <v>13</v>
      </c>
      <c r="E27" s="3">
        <v>2201380070</v>
      </c>
      <c r="F27" s="3"/>
      <c r="G27" s="8">
        <v>10000</v>
      </c>
      <c r="H27" s="8"/>
      <c r="I27" s="8"/>
    </row>
    <row r="28" spans="1:9" ht="45" customHeight="1" x14ac:dyDescent="0.2">
      <c r="A28" s="9" t="s">
        <v>67</v>
      </c>
      <c r="B28" s="3" t="s">
        <v>21</v>
      </c>
      <c r="C28" s="3" t="s">
        <v>23</v>
      </c>
      <c r="D28" s="3">
        <v>13</v>
      </c>
      <c r="E28" s="3">
        <v>2201380070</v>
      </c>
      <c r="F28" s="3">
        <v>200</v>
      </c>
      <c r="G28" s="8">
        <v>10000</v>
      </c>
      <c r="H28" s="8"/>
      <c r="I28" s="8"/>
    </row>
    <row r="29" spans="1:9" ht="48" customHeight="1" x14ac:dyDescent="0.2">
      <c r="A29" s="9" t="s">
        <v>68</v>
      </c>
      <c r="B29" s="3" t="s">
        <v>21</v>
      </c>
      <c r="C29" s="3" t="s">
        <v>23</v>
      </c>
      <c r="D29" s="3">
        <v>13</v>
      </c>
      <c r="E29" s="3">
        <v>2201380070</v>
      </c>
      <c r="F29" s="3">
        <v>240</v>
      </c>
      <c r="G29" s="8">
        <v>10000</v>
      </c>
      <c r="H29" s="8"/>
      <c r="I29" s="8"/>
    </row>
    <row r="30" spans="1:9" ht="48" customHeight="1" x14ac:dyDescent="0.2">
      <c r="A30" s="27" t="s">
        <v>69</v>
      </c>
      <c r="B30" s="3" t="s">
        <v>21</v>
      </c>
      <c r="C30" s="3" t="s">
        <v>23</v>
      </c>
      <c r="D30" s="3">
        <v>13</v>
      </c>
      <c r="E30" s="3">
        <v>2201480900</v>
      </c>
      <c r="F30" s="3"/>
      <c r="G30" s="8">
        <f>G31+G33</f>
        <v>22000</v>
      </c>
      <c r="H30" s="8"/>
      <c r="I30" s="8"/>
    </row>
    <row r="31" spans="1:9" ht="45" customHeight="1" x14ac:dyDescent="0.2">
      <c r="A31" s="9" t="s">
        <v>67</v>
      </c>
      <c r="B31" s="3" t="s">
        <v>21</v>
      </c>
      <c r="C31" s="3" t="s">
        <v>23</v>
      </c>
      <c r="D31" s="3">
        <v>13</v>
      </c>
      <c r="E31" s="3">
        <v>2201480900</v>
      </c>
      <c r="F31" s="3">
        <v>200</v>
      </c>
      <c r="G31" s="8">
        <v>10000</v>
      </c>
      <c r="H31" s="8"/>
      <c r="I31" s="8"/>
    </row>
    <row r="32" spans="1:9" ht="47.25" customHeight="1" x14ac:dyDescent="0.2">
      <c r="A32" s="9" t="s">
        <v>68</v>
      </c>
      <c r="B32" s="3" t="s">
        <v>21</v>
      </c>
      <c r="C32" s="3" t="s">
        <v>23</v>
      </c>
      <c r="D32" s="3">
        <v>13</v>
      </c>
      <c r="E32" s="3">
        <v>2201480900</v>
      </c>
      <c r="F32" s="3">
        <v>240</v>
      </c>
      <c r="G32" s="8">
        <v>10000</v>
      </c>
      <c r="H32" s="8"/>
      <c r="I32" s="8"/>
    </row>
    <row r="33" spans="1:9" ht="47.25" customHeight="1" x14ac:dyDescent="0.2">
      <c r="A33" s="31" t="s">
        <v>71</v>
      </c>
      <c r="B33" s="32" t="s">
        <v>21</v>
      </c>
      <c r="C33" s="32" t="s">
        <v>23</v>
      </c>
      <c r="D33" s="32">
        <v>13</v>
      </c>
      <c r="E33" s="32">
        <v>2201480900</v>
      </c>
      <c r="F33" s="32">
        <v>800</v>
      </c>
      <c r="G33" s="29">
        <f>G34</f>
        <v>12000</v>
      </c>
      <c r="H33" s="8"/>
      <c r="I33" s="8"/>
    </row>
    <row r="34" spans="1:9" ht="47.25" customHeight="1" x14ac:dyDescent="0.2">
      <c r="A34" s="31" t="s">
        <v>72</v>
      </c>
      <c r="B34" s="32" t="s">
        <v>21</v>
      </c>
      <c r="C34" s="32" t="s">
        <v>23</v>
      </c>
      <c r="D34" s="32">
        <v>13</v>
      </c>
      <c r="E34" s="32">
        <v>2201480900</v>
      </c>
      <c r="F34" s="32">
        <v>830</v>
      </c>
      <c r="G34" s="29">
        <v>12000</v>
      </c>
      <c r="H34" s="8"/>
      <c r="I34" s="8"/>
    </row>
    <row r="35" spans="1:9" ht="45.75" customHeight="1" x14ac:dyDescent="0.2">
      <c r="A35" s="27" t="s">
        <v>70</v>
      </c>
      <c r="B35" s="3" t="s">
        <v>21</v>
      </c>
      <c r="C35" s="3" t="s">
        <v>23</v>
      </c>
      <c r="D35" s="3">
        <v>13</v>
      </c>
      <c r="E35" s="3">
        <v>2201580920</v>
      </c>
      <c r="F35" s="3"/>
      <c r="G35" s="8">
        <v>24680</v>
      </c>
      <c r="H35" s="8"/>
      <c r="I35" s="8"/>
    </row>
    <row r="36" spans="1:9" ht="45.75" customHeight="1" x14ac:dyDescent="0.2">
      <c r="A36" s="9" t="s">
        <v>67</v>
      </c>
      <c r="B36" s="3" t="s">
        <v>21</v>
      </c>
      <c r="C36" s="3" t="s">
        <v>23</v>
      </c>
      <c r="D36" s="3">
        <v>13</v>
      </c>
      <c r="E36" s="3">
        <v>2201580920</v>
      </c>
      <c r="F36" s="3">
        <v>200</v>
      </c>
      <c r="G36" s="8">
        <v>24680</v>
      </c>
      <c r="H36" s="8"/>
      <c r="I36" s="8"/>
    </row>
    <row r="37" spans="1:9" ht="48.75" customHeight="1" x14ac:dyDescent="0.2">
      <c r="A37" s="9" t="s">
        <v>68</v>
      </c>
      <c r="B37" s="3" t="s">
        <v>21</v>
      </c>
      <c r="C37" s="3" t="s">
        <v>23</v>
      </c>
      <c r="D37" s="3">
        <v>13</v>
      </c>
      <c r="E37" s="3">
        <v>2201580920</v>
      </c>
      <c r="F37" s="3">
        <v>240</v>
      </c>
      <c r="G37" s="8">
        <v>24680</v>
      </c>
      <c r="H37" s="8"/>
      <c r="I37" s="8"/>
    </row>
    <row r="38" spans="1:9" ht="39" customHeight="1" x14ac:dyDescent="0.2">
      <c r="A38" s="12" t="s">
        <v>60</v>
      </c>
      <c r="B38" s="23" t="s">
        <v>21</v>
      </c>
      <c r="C38" s="28" t="s">
        <v>25</v>
      </c>
      <c r="D38" s="28" t="s">
        <v>61</v>
      </c>
      <c r="E38" s="28" t="s">
        <v>0</v>
      </c>
      <c r="F38" s="23" t="s">
        <v>0</v>
      </c>
      <c r="G38" s="24">
        <f>G39</f>
        <v>311229.53999999998</v>
      </c>
      <c r="H38" s="24">
        <v>0</v>
      </c>
      <c r="I38" s="24">
        <v>0</v>
      </c>
    </row>
    <row r="39" spans="1:9" ht="48.95" customHeight="1" x14ac:dyDescent="0.2">
      <c r="A39" s="9" t="s">
        <v>59</v>
      </c>
      <c r="B39" s="3" t="s">
        <v>21</v>
      </c>
      <c r="C39" s="13" t="s">
        <v>25</v>
      </c>
      <c r="D39" s="13" t="s">
        <v>61</v>
      </c>
      <c r="E39" s="21" t="s">
        <v>62</v>
      </c>
      <c r="F39" s="10" t="s">
        <v>0</v>
      </c>
      <c r="G39" s="8">
        <f>G40</f>
        <v>311229.53999999998</v>
      </c>
      <c r="H39" s="8">
        <v>0</v>
      </c>
      <c r="I39" s="8">
        <v>0</v>
      </c>
    </row>
    <row r="40" spans="1:9" ht="48.95" customHeight="1" x14ac:dyDescent="0.2">
      <c r="A40" s="9" t="s">
        <v>28</v>
      </c>
      <c r="B40" s="3" t="s">
        <v>21</v>
      </c>
      <c r="C40" s="13" t="s">
        <v>25</v>
      </c>
      <c r="D40" s="13" t="s">
        <v>61</v>
      </c>
      <c r="E40" s="21" t="s">
        <v>62</v>
      </c>
      <c r="F40" s="3" t="s">
        <v>29</v>
      </c>
      <c r="G40" s="8">
        <f>G41</f>
        <v>311229.53999999998</v>
      </c>
      <c r="H40" s="8">
        <v>0</v>
      </c>
      <c r="I40" s="8">
        <v>0</v>
      </c>
    </row>
    <row r="41" spans="1:9" ht="48.95" customHeight="1" x14ac:dyDescent="0.2">
      <c r="A41" s="9" t="s">
        <v>30</v>
      </c>
      <c r="B41" s="3" t="s">
        <v>21</v>
      </c>
      <c r="C41" s="13" t="s">
        <v>25</v>
      </c>
      <c r="D41" s="13" t="s">
        <v>61</v>
      </c>
      <c r="E41" s="13" t="s">
        <v>62</v>
      </c>
      <c r="F41" s="3" t="s">
        <v>31</v>
      </c>
      <c r="G41" s="8">
        <v>311229.53999999998</v>
      </c>
      <c r="H41" s="8">
        <v>0</v>
      </c>
      <c r="I41" s="8">
        <v>0</v>
      </c>
    </row>
    <row r="42" spans="1:9" ht="31.5" customHeight="1" x14ac:dyDescent="0.2">
      <c r="A42" s="12" t="s">
        <v>36</v>
      </c>
      <c r="B42" s="23" t="s">
        <v>21</v>
      </c>
      <c r="C42" s="23" t="s">
        <v>37</v>
      </c>
      <c r="D42" s="23" t="s">
        <v>0</v>
      </c>
      <c r="E42" s="23" t="s">
        <v>0</v>
      </c>
      <c r="F42" s="23" t="s">
        <v>0</v>
      </c>
      <c r="G42" s="24">
        <f>G43</f>
        <v>166000</v>
      </c>
      <c r="H42" s="24">
        <v>0</v>
      </c>
      <c r="I42" s="24">
        <v>0</v>
      </c>
    </row>
    <row r="43" spans="1:9" ht="36.75" customHeight="1" x14ac:dyDescent="0.2">
      <c r="A43" s="7" t="s">
        <v>38</v>
      </c>
      <c r="B43" s="3" t="s">
        <v>21</v>
      </c>
      <c r="C43" s="3" t="s">
        <v>37</v>
      </c>
      <c r="D43" s="3" t="s">
        <v>39</v>
      </c>
      <c r="E43" s="3" t="s">
        <v>0</v>
      </c>
      <c r="F43" s="3" t="s">
        <v>0</v>
      </c>
      <c r="G43" s="18">
        <f>G44+G47+G50+G53</f>
        <v>166000</v>
      </c>
      <c r="H43" s="8">
        <v>0</v>
      </c>
      <c r="I43" s="8">
        <v>0</v>
      </c>
    </row>
    <row r="44" spans="1:9" ht="32.25" hidden="1" customHeight="1" x14ac:dyDescent="0.2">
      <c r="A44" s="9" t="s">
        <v>40</v>
      </c>
      <c r="B44" s="3" t="s">
        <v>21</v>
      </c>
      <c r="C44" s="3" t="s">
        <v>37</v>
      </c>
      <c r="D44" s="3" t="s">
        <v>39</v>
      </c>
      <c r="E44" s="3" t="s">
        <v>41</v>
      </c>
      <c r="F44" s="10" t="s">
        <v>0</v>
      </c>
      <c r="G44" s="8">
        <f>G45</f>
        <v>0</v>
      </c>
      <c r="H44" s="8">
        <v>0</v>
      </c>
      <c r="I44" s="8">
        <v>0</v>
      </c>
    </row>
    <row r="45" spans="1:9" ht="48.95" hidden="1" customHeight="1" x14ac:dyDescent="0.2">
      <c r="A45" s="9" t="s">
        <v>28</v>
      </c>
      <c r="B45" s="3" t="s">
        <v>21</v>
      </c>
      <c r="C45" s="3" t="s">
        <v>37</v>
      </c>
      <c r="D45" s="3" t="s">
        <v>39</v>
      </c>
      <c r="E45" s="3" t="s">
        <v>41</v>
      </c>
      <c r="F45" s="3" t="s">
        <v>29</v>
      </c>
      <c r="G45" s="8">
        <f>G46</f>
        <v>0</v>
      </c>
      <c r="H45" s="8">
        <v>0</v>
      </c>
      <c r="I45" s="8">
        <v>0</v>
      </c>
    </row>
    <row r="46" spans="1:9" ht="48.95" hidden="1" customHeight="1" x14ac:dyDescent="0.2">
      <c r="A46" s="9" t="s">
        <v>30</v>
      </c>
      <c r="B46" s="3" t="s">
        <v>21</v>
      </c>
      <c r="C46" s="3" t="s">
        <v>37</v>
      </c>
      <c r="D46" s="3" t="s">
        <v>39</v>
      </c>
      <c r="E46" s="3" t="s">
        <v>41</v>
      </c>
      <c r="F46" s="3" t="s">
        <v>31</v>
      </c>
      <c r="G46" s="8">
        <v>0</v>
      </c>
      <c r="H46" s="8">
        <v>0</v>
      </c>
      <c r="I46" s="8">
        <v>0</v>
      </c>
    </row>
    <row r="47" spans="1:9" ht="32.25" customHeight="1" x14ac:dyDescent="0.2">
      <c r="A47" s="27" t="s">
        <v>42</v>
      </c>
      <c r="B47" s="3" t="s">
        <v>21</v>
      </c>
      <c r="C47" s="3" t="s">
        <v>37</v>
      </c>
      <c r="D47" s="3" t="s">
        <v>39</v>
      </c>
      <c r="E47" s="3" t="s">
        <v>43</v>
      </c>
      <c r="F47" s="10" t="s">
        <v>0</v>
      </c>
      <c r="G47" s="8">
        <f>G48</f>
        <v>40000</v>
      </c>
      <c r="H47" s="8">
        <v>0</v>
      </c>
      <c r="I47" s="8">
        <v>0</v>
      </c>
    </row>
    <row r="48" spans="1:9" ht="48.95" customHeight="1" x14ac:dyDescent="0.2">
      <c r="A48" s="9" t="s">
        <v>28</v>
      </c>
      <c r="B48" s="3" t="s">
        <v>21</v>
      </c>
      <c r="C48" s="3" t="s">
        <v>37</v>
      </c>
      <c r="D48" s="3" t="s">
        <v>39</v>
      </c>
      <c r="E48" s="3" t="s">
        <v>43</v>
      </c>
      <c r="F48" s="3" t="s">
        <v>29</v>
      </c>
      <c r="G48" s="8">
        <f>G49</f>
        <v>40000</v>
      </c>
      <c r="H48" s="8">
        <v>0</v>
      </c>
      <c r="I48" s="8">
        <v>0</v>
      </c>
    </row>
    <row r="49" spans="1:9" ht="48.95" customHeight="1" x14ac:dyDescent="0.2">
      <c r="A49" s="9" t="s">
        <v>30</v>
      </c>
      <c r="B49" s="3" t="s">
        <v>21</v>
      </c>
      <c r="C49" s="3" t="s">
        <v>37</v>
      </c>
      <c r="D49" s="3" t="s">
        <v>39</v>
      </c>
      <c r="E49" s="3" t="s">
        <v>43</v>
      </c>
      <c r="F49" s="3" t="s">
        <v>31</v>
      </c>
      <c r="G49" s="8">
        <v>40000</v>
      </c>
      <c r="H49" s="8">
        <v>0</v>
      </c>
      <c r="I49" s="8">
        <v>0</v>
      </c>
    </row>
    <row r="50" spans="1:9" ht="30" customHeight="1" x14ac:dyDescent="0.2">
      <c r="A50" s="27" t="s">
        <v>44</v>
      </c>
      <c r="B50" s="3" t="s">
        <v>21</v>
      </c>
      <c r="C50" s="3" t="s">
        <v>37</v>
      </c>
      <c r="D50" s="3" t="s">
        <v>39</v>
      </c>
      <c r="E50" s="3" t="s">
        <v>45</v>
      </c>
      <c r="F50" s="10" t="s">
        <v>0</v>
      </c>
      <c r="G50" s="18">
        <f>G51</f>
        <v>151000</v>
      </c>
      <c r="H50" s="8">
        <v>0</v>
      </c>
      <c r="I50" s="8">
        <v>0</v>
      </c>
    </row>
    <row r="51" spans="1:9" ht="48.95" customHeight="1" x14ac:dyDescent="0.2">
      <c r="A51" s="9" t="s">
        <v>28</v>
      </c>
      <c r="B51" s="3" t="s">
        <v>21</v>
      </c>
      <c r="C51" s="3" t="s">
        <v>37</v>
      </c>
      <c r="D51" s="3" t="s">
        <v>39</v>
      </c>
      <c r="E51" s="3" t="s">
        <v>45</v>
      </c>
      <c r="F51" s="3" t="s">
        <v>29</v>
      </c>
      <c r="G51" s="8">
        <f>G52</f>
        <v>151000</v>
      </c>
      <c r="H51" s="8">
        <v>0</v>
      </c>
      <c r="I51" s="8">
        <v>0</v>
      </c>
    </row>
    <row r="52" spans="1:9" ht="48.95" customHeight="1" x14ac:dyDescent="0.2">
      <c r="A52" s="9" t="s">
        <v>30</v>
      </c>
      <c r="B52" s="3" t="s">
        <v>21</v>
      </c>
      <c r="C52" s="3" t="s">
        <v>37</v>
      </c>
      <c r="D52" s="3" t="s">
        <v>39</v>
      </c>
      <c r="E52" s="3" t="s">
        <v>45</v>
      </c>
      <c r="F52" s="3" t="s">
        <v>31</v>
      </c>
      <c r="G52" s="8">
        <v>151000</v>
      </c>
      <c r="H52" s="8">
        <v>0</v>
      </c>
      <c r="I52" s="8">
        <v>0</v>
      </c>
    </row>
    <row r="53" spans="1:9" ht="32.25" customHeight="1" x14ac:dyDescent="0.2">
      <c r="A53" s="27" t="s">
        <v>46</v>
      </c>
      <c r="B53" s="3" t="s">
        <v>21</v>
      </c>
      <c r="C53" s="3" t="s">
        <v>37</v>
      </c>
      <c r="D53" s="3" t="s">
        <v>39</v>
      </c>
      <c r="E53" s="3" t="s">
        <v>47</v>
      </c>
      <c r="F53" s="10" t="s">
        <v>0</v>
      </c>
      <c r="G53" s="8">
        <f>G54</f>
        <v>-25000</v>
      </c>
      <c r="H53" s="8">
        <v>0</v>
      </c>
      <c r="I53" s="8">
        <v>0</v>
      </c>
    </row>
    <row r="54" spans="1:9" ht="48.95" customHeight="1" x14ac:dyDescent="0.2">
      <c r="A54" s="9" t="s">
        <v>28</v>
      </c>
      <c r="B54" s="3" t="s">
        <v>21</v>
      </c>
      <c r="C54" s="3" t="s">
        <v>37</v>
      </c>
      <c r="D54" s="3" t="s">
        <v>39</v>
      </c>
      <c r="E54" s="3" t="s">
        <v>47</v>
      </c>
      <c r="F54" s="3" t="s">
        <v>29</v>
      </c>
      <c r="G54" s="8">
        <f>G55</f>
        <v>-25000</v>
      </c>
      <c r="H54" s="8">
        <v>0</v>
      </c>
      <c r="I54" s="8">
        <v>0</v>
      </c>
    </row>
    <row r="55" spans="1:9" ht="48.95" customHeight="1" x14ac:dyDescent="0.2">
      <c r="A55" s="9" t="s">
        <v>30</v>
      </c>
      <c r="B55" s="3" t="s">
        <v>21</v>
      </c>
      <c r="C55" s="3" t="s">
        <v>37</v>
      </c>
      <c r="D55" s="3" t="s">
        <v>39</v>
      </c>
      <c r="E55" s="3" t="s">
        <v>47</v>
      </c>
      <c r="F55" s="3" t="s">
        <v>31</v>
      </c>
      <c r="G55" s="8">
        <v>-25000</v>
      </c>
      <c r="H55" s="8">
        <v>0</v>
      </c>
      <c r="I55" s="8">
        <v>0</v>
      </c>
    </row>
    <row r="56" spans="1:9" ht="29.25" hidden="1" customHeight="1" x14ac:dyDescent="0.2">
      <c r="A56" s="20" t="s">
        <v>58</v>
      </c>
      <c r="B56" s="3">
        <v>922</v>
      </c>
      <c r="C56" s="3">
        <v>11</v>
      </c>
      <c r="D56" s="3"/>
      <c r="E56" s="3"/>
      <c r="F56" s="3"/>
      <c r="G56" s="8">
        <f>G57</f>
        <v>0</v>
      </c>
      <c r="H56" s="8"/>
      <c r="I56" s="8"/>
    </row>
    <row r="57" spans="1:9" ht="26.25" hidden="1" customHeight="1" x14ac:dyDescent="0.2">
      <c r="A57" s="14" t="s">
        <v>57</v>
      </c>
      <c r="B57" s="3">
        <v>922</v>
      </c>
      <c r="C57" s="3">
        <v>11</v>
      </c>
      <c r="D57" s="13" t="s">
        <v>53</v>
      </c>
      <c r="E57" s="3"/>
      <c r="F57" s="3"/>
      <c r="G57" s="8">
        <f>G58</f>
        <v>0</v>
      </c>
      <c r="H57" s="8"/>
      <c r="I57" s="8"/>
    </row>
    <row r="58" spans="1:9" ht="48.95" hidden="1" customHeight="1" x14ac:dyDescent="0.2">
      <c r="A58" s="14" t="s">
        <v>56</v>
      </c>
      <c r="B58" s="3">
        <v>922</v>
      </c>
      <c r="C58" s="3">
        <v>11</v>
      </c>
      <c r="D58" s="13" t="s">
        <v>53</v>
      </c>
      <c r="E58" s="3">
        <v>2202382300</v>
      </c>
      <c r="F58" s="3"/>
      <c r="G58" s="8">
        <f>G59</f>
        <v>0</v>
      </c>
      <c r="H58" s="8"/>
      <c r="I58" s="8"/>
    </row>
    <row r="59" spans="1:9" ht="48.95" hidden="1" customHeight="1" x14ac:dyDescent="0.2">
      <c r="A59" s="14" t="str">
        <f t="shared" ref="A59:A60" si="0">A54</f>
        <v>Закупка товаров, работ и услуг для обеспечения государственных (муниципальных) нужд</v>
      </c>
      <c r="B59" s="3">
        <v>922</v>
      </c>
      <c r="C59" s="3">
        <v>11</v>
      </c>
      <c r="D59" s="13" t="s">
        <v>53</v>
      </c>
      <c r="E59" s="3">
        <v>2202382300</v>
      </c>
      <c r="F59" s="3">
        <v>200</v>
      </c>
      <c r="G59" s="8">
        <f>G60</f>
        <v>0</v>
      </c>
      <c r="H59" s="8"/>
      <c r="I59" s="8"/>
    </row>
    <row r="60" spans="1:9" ht="48.95" hidden="1" customHeight="1" x14ac:dyDescent="0.2">
      <c r="A60" s="14" t="str">
        <f t="shared" si="0"/>
        <v>Иные закупки товаров, работ и услуг для обеспечения государственных (муниципальных) нужд</v>
      </c>
      <c r="B60" s="3">
        <v>922</v>
      </c>
      <c r="C60" s="3">
        <v>11</v>
      </c>
      <c r="D60" s="13" t="s">
        <v>53</v>
      </c>
      <c r="E60" s="3">
        <v>2202382300</v>
      </c>
      <c r="F60" s="3">
        <v>240</v>
      </c>
      <c r="G60" s="8">
        <v>0</v>
      </c>
      <c r="H60" s="8"/>
      <c r="I60" s="8"/>
    </row>
    <row r="61" spans="1:9" ht="15" customHeight="1" x14ac:dyDescent="0.2">
      <c r="A61" s="36" t="s">
        <v>48</v>
      </c>
      <c r="B61" s="36"/>
      <c r="C61" s="36"/>
      <c r="D61" s="36"/>
      <c r="E61" s="36"/>
      <c r="F61" s="36"/>
      <c r="G61" s="6">
        <f>G15</f>
        <v>573909.54</v>
      </c>
      <c r="H61" s="6">
        <v>0</v>
      </c>
      <c r="I61" s="6">
        <v>0</v>
      </c>
    </row>
  </sheetData>
  <mergeCells count="12">
    <mergeCell ref="H10:I10"/>
    <mergeCell ref="A11:I11"/>
    <mergeCell ref="A12:I12"/>
    <mergeCell ref="A61:F61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2021-02-18T07:42:33Z</dcterms:modified>
</cp:coreProperties>
</file>