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'Жирятино'!$A$1:$J$137</definedName>
  </definedNames>
  <calcPr fullCalcOnLoad="1"/>
</workbook>
</file>

<file path=xl/sharedStrings.xml><?xml version="1.0" encoding="utf-8"?>
<sst xmlns="http://schemas.openxmlformats.org/spreadsheetml/2006/main" count="410" uniqueCount="111">
  <si>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</si>
  <si>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</si>
  <si>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</si>
  <si>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</si>
  <si>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</si>
  <si>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</si>
  <si>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</si>
  <si>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</si>
  <si>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</si>
  <si>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</si>
  <si>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</si>
  <si>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</si>
  <si>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</si>
  <si>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</si>
  <si>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</si>
  <si>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</si>
  <si>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</si>
  <si>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</si>
  <si>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</si>
  <si>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</si>
  <si>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</si>
  <si>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</si>
  <si>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</si>
  <si>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</si>
  <si>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</si>
  <si>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</si>
  <si>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</si>
  <si>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</si>
  <si>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</si>
  <si>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</si>
  <si>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</si>
  <si>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</si>
  <si>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</si>
  <si>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</si>
  <si>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</si>
  <si>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</si>
  <si>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</si>
  <si>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</si>
  <si>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</si>
  <si>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</si>
  <si>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</si>
  <si>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</si>
  <si>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</si>
  <si>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</si>
  <si>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</si>
  <si>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</si>
  <si>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</si>
  <si>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</si>
  <si>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</si>
  <si>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</si>
  <si>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</si>
  <si>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</si>
  <si>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</si>
  <si>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</si>
  <si>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</si>
  <si>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</si>
  <si>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</si>
  <si>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</si>
  <si>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</si>
  <si>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</si>
  <si>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</si>
  <si>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</si>
  <si>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</si>
  <si>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</si>
  <si>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</si>
  <si>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</si>
  <si>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</si>
  <si>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</si>
  <si>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</si>
  <si>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</si>
  <si>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</si>
  <si>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</si>
  <si>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</si>
  <si>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</si>
  <si>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</si>
  <si>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</si>
  <si>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</si>
  <si>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</si>
  <si>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</si>
  <si>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</si>
  <si>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</si>
  <si>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</si>
  <si>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</si>
  <si>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</si>
  <si>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</si>
  <si>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</si>
  <si>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</si>
  <si>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</si>
  <si>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</si>
  <si>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</si>
  <si>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</si>
  <si>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</si>
  <si>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</si>
  <si>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</si>
  <si>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</si>
  <si>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</si>
  <si>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</si>
  <si>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</si>
  <si>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</si>
  <si>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</si>
  <si>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</si>
  <si>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</si>
  <si>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</si>
  <si>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>Приложение3</t>
  </si>
  <si>
    <t xml:space="preserve"> Приложение №7</t>
  </si>
  <si>
    <t>администрация Жирятинского района</t>
  </si>
  <si>
    <t>КСВР</t>
  </si>
  <si>
    <t>Ведомственная структура расходов бюджета Жирятинского сельского поселения на 2016 год</t>
  </si>
  <si>
    <t>О внесении изменений и дополнений  в решение Жирятинского сельского Совета народных депутатов                         от 24 декабря 2015 года №3-68</t>
  </si>
  <si>
    <t>К решению Жирятинского сельского Совета народных депутатов  от 24 декабря 2015 года №3-68</t>
  </si>
  <si>
    <t>от 06   апреля 2015г  №3-78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</si>
</sst>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6" fillId="34" borderId="10" xfId="43" applyNumberFormat="1" applyFont="1" applyFill="1" applyBorder="1" applyAlignment="1">
      <alignment horizontal="center" vertical="center" wrapText="1"/>
    </xf>
    <xf numFmtId="0" fontId="6" fillId="34" borderId="10" xfId="61" applyNumberFormat="1" applyFont="1" applyFill="1" applyBorder="1" applyAlignment="1">
      <alignment horizontal="center" vertical="center" wrapText="1"/>
    </xf>
    <xf numFmtId="0" fontId="16" fillId="0" borderId="10" xfId="43" applyNumberFormat="1" applyFont="1" applyFill="1" applyBorder="1" applyAlignment="1">
      <alignment horizontal="center" vertical="center" wrapText="1"/>
    </xf>
    <xf numFmtId="0" fontId="5" fillId="34" borderId="10" xfId="43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center" vertical="center" wrapText="1"/>
    </xf>
    <xf numFmtId="49" fontId="5" fillId="34" borderId="10" xfId="57" applyNumberFormat="1" applyFont="1" applyFill="1" applyBorder="1" applyAlignment="1">
      <alignment horizontal="center" vertical="center" wrapText="1"/>
    </xf>
    <xf numFmtId="0" fontId="5" fillId="34" borderId="10" xfId="57" applyNumberFormat="1" applyFont="1" applyFill="1" applyBorder="1" applyAlignment="1">
      <alignment horizontal="center" vertical="center" wrapText="1"/>
    </xf>
    <xf numFmtId="0" fontId="5" fillId="0" borderId="14" xfId="43" applyNumberFormat="1" applyFont="1" applyFill="1" applyBorder="1" applyAlignment="1">
      <alignment horizontal="center" vertical="center" wrapText="1"/>
    </xf>
    <xf numFmtId="0" fontId="5" fillId="0" borderId="14" xfId="61" applyNumberFormat="1" applyFont="1" applyFill="1" applyBorder="1" applyAlignment="1">
      <alignment horizontal="center" vertical="center" wrapText="1"/>
    </xf>
    <xf numFmtId="0" fontId="16" fillId="0" borderId="11" xfId="61" applyNumberFormat="1" applyFont="1" applyFill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="86" zoomScaleNormal="86" zoomScaleSheetLayoutView="86" zoomScalePageLayoutView="0" workbookViewId="0" topLeftCell="A1">
      <selection activeCell="A4" sqref="A4"/>
    </sheetView>
  </sheetViews>
  <sheetFormatPr defaultColWidth="9.140625" defaultRowHeight="12.75"/>
  <cols>
    <col min="1" max="1" width="73.8515625" style="0" customWidth="1"/>
    <col min="2" max="2" width="8.7109375" style="0" customWidth="1"/>
    <col min="3" max="3" width="6.140625" style="0" customWidth="1"/>
    <col min="4" max="4" width="8.28125" style="0" customWidth="1"/>
    <col min="5" max="5" width="15.8515625" style="0" customWidth="1"/>
    <col min="6" max="6" width="7.14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97" t="s">
        <v>103</v>
      </c>
      <c r="F1" s="97"/>
      <c r="G1" s="97"/>
      <c r="H1" s="97"/>
    </row>
    <row r="2" spans="3:8" ht="34.5" customHeight="1">
      <c r="C2" s="98" t="s">
        <v>53</v>
      </c>
      <c r="D2" s="98"/>
      <c r="E2" s="98"/>
      <c r="F2" s="98"/>
      <c r="G2" s="98"/>
      <c r="H2" s="98"/>
    </row>
    <row r="3" spans="3:8" ht="15.75" customHeight="1">
      <c r="C3" s="98" t="s">
        <v>110</v>
      </c>
      <c r="D3" s="98"/>
      <c r="E3" s="98"/>
      <c r="F3" s="98"/>
      <c r="G3" s="98"/>
      <c r="H3" s="98"/>
    </row>
    <row r="4" spans="3:8" ht="51" customHeight="1">
      <c r="C4" s="99" t="s">
        <v>108</v>
      </c>
      <c r="D4" s="99"/>
      <c r="E4" s="99"/>
      <c r="F4" s="99"/>
      <c r="G4" s="99"/>
      <c r="H4" s="99"/>
    </row>
    <row r="5" spans="3:8" ht="15.75" customHeight="1">
      <c r="C5" s="99" t="s">
        <v>96</v>
      </c>
      <c r="D5" s="99"/>
      <c r="E5" s="99"/>
      <c r="F5" s="99"/>
      <c r="G5" s="99"/>
      <c r="H5" s="99"/>
    </row>
    <row r="6" spans="3:8" ht="15.75" customHeight="1">
      <c r="C6" s="98" t="s">
        <v>104</v>
      </c>
      <c r="D6" s="98"/>
      <c r="E6" s="98"/>
      <c r="F6" s="98"/>
      <c r="G6" s="98"/>
      <c r="H6" s="98"/>
    </row>
    <row r="7" spans="3:8" ht="39" customHeight="1">
      <c r="C7" s="94" t="s">
        <v>109</v>
      </c>
      <c r="D7" s="94"/>
      <c r="E7" s="94"/>
      <c r="F7" s="94"/>
      <c r="G7" s="94"/>
      <c r="H7" s="94"/>
    </row>
    <row r="8" spans="3:8" ht="15.75" customHeight="1">
      <c r="C8" s="94" t="s">
        <v>96</v>
      </c>
      <c r="D8" s="94"/>
      <c r="E8" s="94"/>
      <c r="F8" s="94"/>
      <c r="G8" s="94"/>
      <c r="H8" s="94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99"/>
      <c r="D10" s="99"/>
      <c r="E10" s="99"/>
      <c r="F10" s="99"/>
      <c r="G10" s="99"/>
      <c r="H10" s="99"/>
    </row>
    <row r="11" spans="1:10" ht="62.25" customHeight="1">
      <c r="A11" s="96" t="s">
        <v>107</v>
      </c>
      <c r="B11" s="96"/>
      <c r="C11" s="96"/>
      <c r="D11" s="96"/>
      <c r="E11" s="96"/>
      <c r="F11" s="96"/>
      <c r="G11" s="96"/>
      <c r="H11" s="96"/>
      <c r="I11" s="56"/>
      <c r="J11" s="56"/>
    </row>
    <row r="12" spans="1:10" ht="27" customHeight="1">
      <c r="A12" s="55"/>
      <c r="B12" s="55"/>
      <c r="C12" s="55"/>
      <c r="D12" s="55"/>
      <c r="E12" s="55"/>
      <c r="F12" s="55"/>
      <c r="G12" s="55"/>
      <c r="H12" s="55" t="s">
        <v>69</v>
      </c>
      <c r="I12" s="55"/>
      <c r="J12" s="55"/>
    </row>
    <row r="13" spans="1:8" ht="15.75">
      <c r="A13" s="2" t="s">
        <v>3</v>
      </c>
      <c r="B13" s="2" t="s">
        <v>106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86</v>
      </c>
    </row>
    <row r="14" spans="1:8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5"/>
      <c r="H14" s="4">
        <v>7</v>
      </c>
    </row>
    <row r="15" spans="1:8" ht="18.75">
      <c r="A15" s="80" t="s">
        <v>105</v>
      </c>
      <c r="B15" s="4">
        <v>925</v>
      </c>
      <c r="C15" s="4"/>
      <c r="D15" s="4"/>
      <c r="E15" s="4"/>
      <c r="F15" s="4"/>
      <c r="G15" s="5"/>
      <c r="H15" s="93">
        <v>4310527</v>
      </c>
    </row>
    <row r="16" spans="1:8" ht="18.75">
      <c r="A16" s="6" t="s">
        <v>8</v>
      </c>
      <c r="B16" s="4">
        <v>925</v>
      </c>
      <c r="C16" s="81" t="s">
        <v>9</v>
      </c>
      <c r="D16" s="82" t="s">
        <v>2</v>
      </c>
      <c r="E16" s="82" t="s">
        <v>2</v>
      </c>
      <c r="F16" s="82" t="s">
        <v>2</v>
      </c>
      <c r="G16" s="7"/>
      <c r="H16" s="7">
        <f>H17</f>
        <v>301500</v>
      </c>
    </row>
    <row r="17" spans="1:8" ht="15.75">
      <c r="A17" s="8" t="s">
        <v>18</v>
      </c>
      <c r="B17" s="4">
        <v>925</v>
      </c>
      <c r="C17" s="40" t="s">
        <v>9</v>
      </c>
      <c r="D17" s="40" t="s">
        <v>19</v>
      </c>
      <c r="E17" s="41" t="s">
        <v>2</v>
      </c>
      <c r="F17" s="41" t="s">
        <v>2</v>
      </c>
      <c r="G17" s="9"/>
      <c r="H17" s="10">
        <f>H22+H31+H28</f>
        <v>301500</v>
      </c>
    </row>
    <row r="18" spans="1:8" ht="31.5" hidden="1">
      <c r="A18" s="11" t="s">
        <v>56</v>
      </c>
      <c r="B18" s="4">
        <v>925</v>
      </c>
      <c r="C18" s="40" t="s">
        <v>9</v>
      </c>
      <c r="D18" s="40" t="s">
        <v>19</v>
      </c>
      <c r="E18" s="41" t="s">
        <v>57</v>
      </c>
      <c r="F18" s="41"/>
      <c r="G18" s="9"/>
      <c r="H18" s="10" t="e">
        <f>#REF!+H22+H31</f>
        <v>#REF!</v>
      </c>
    </row>
    <row r="19" spans="1:8" ht="15.75" hidden="1">
      <c r="A19" s="12" t="s">
        <v>43</v>
      </c>
      <c r="B19" s="4">
        <v>925</v>
      </c>
      <c r="C19" s="13"/>
      <c r="D19" s="13"/>
      <c r="E19" s="13"/>
      <c r="F19" s="13"/>
      <c r="G19" s="14">
        <v>290</v>
      </c>
      <c r="H19" s="13"/>
    </row>
    <row r="20" spans="1:8" ht="15.75" hidden="1">
      <c r="A20" s="12" t="s">
        <v>43</v>
      </c>
      <c r="B20" s="4">
        <v>925</v>
      </c>
      <c r="C20" s="19" t="s">
        <v>9</v>
      </c>
      <c r="D20" s="19" t="s">
        <v>19</v>
      </c>
      <c r="E20" s="19" t="s">
        <v>58</v>
      </c>
      <c r="F20" s="19">
        <v>852</v>
      </c>
      <c r="G20" s="14">
        <v>290</v>
      </c>
      <c r="H20" s="13">
        <v>5500</v>
      </c>
    </row>
    <row r="21" spans="1:8" ht="31.5">
      <c r="A21" s="12" t="s">
        <v>56</v>
      </c>
      <c r="B21" s="4">
        <v>925</v>
      </c>
      <c r="C21" s="83" t="s">
        <v>9</v>
      </c>
      <c r="D21" s="83" t="s">
        <v>19</v>
      </c>
      <c r="E21" s="13" t="s">
        <v>91</v>
      </c>
      <c r="F21" s="19"/>
      <c r="G21" s="14"/>
      <c r="H21" s="13">
        <f>H17</f>
        <v>301500</v>
      </c>
    </row>
    <row r="22" spans="1:8" ht="31.5">
      <c r="A22" s="15" t="s">
        <v>59</v>
      </c>
      <c r="B22" s="4">
        <v>925</v>
      </c>
      <c r="C22" s="19" t="s">
        <v>9</v>
      </c>
      <c r="D22" s="19">
        <v>13</v>
      </c>
      <c r="E22" s="19" t="s">
        <v>72</v>
      </c>
      <c r="F22" s="13"/>
      <c r="G22" s="17"/>
      <c r="H22" s="16">
        <f>H23+H26</f>
        <v>36500</v>
      </c>
    </row>
    <row r="23" spans="1:8" ht="31.5">
      <c r="A23" s="18" t="s">
        <v>60</v>
      </c>
      <c r="B23" s="4">
        <v>925</v>
      </c>
      <c r="C23" s="19" t="s">
        <v>9</v>
      </c>
      <c r="D23" s="19" t="s">
        <v>19</v>
      </c>
      <c r="E23" s="19" t="s">
        <v>72</v>
      </c>
      <c r="F23" s="19">
        <v>200</v>
      </c>
      <c r="G23" s="14"/>
      <c r="H23" s="19">
        <f>H24</f>
        <v>30000</v>
      </c>
    </row>
    <row r="24" spans="1:8" ht="31.5">
      <c r="A24" s="18" t="s">
        <v>88</v>
      </c>
      <c r="B24" s="4">
        <v>925</v>
      </c>
      <c r="C24" s="19" t="s">
        <v>9</v>
      </c>
      <c r="D24" s="19" t="s">
        <v>19</v>
      </c>
      <c r="E24" s="19" t="s">
        <v>72</v>
      </c>
      <c r="F24" s="19">
        <v>240</v>
      </c>
      <c r="G24" s="14"/>
      <c r="H24" s="19">
        <v>30000</v>
      </c>
    </row>
    <row r="25" spans="1:8" ht="15.75" hidden="1">
      <c r="A25" s="12" t="s">
        <v>40</v>
      </c>
      <c r="B25" s="4">
        <v>925</v>
      </c>
      <c r="C25" s="77" t="s">
        <v>9</v>
      </c>
      <c r="D25" s="19" t="s">
        <v>19</v>
      </c>
      <c r="E25" s="19" t="s">
        <v>72</v>
      </c>
      <c r="F25" s="19">
        <v>240</v>
      </c>
      <c r="G25" s="14">
        <v>226</v>
      </c>
      <c r="H25" s="13">
        <v>63000</v>
      </c>
    </row>
    <row r="26" spans="1:8" ht="15.75">
      <c r="A26" s="57" t="s">
        <v>14</v>
      </c>
      <c r="B26" s="4">
        <v>925</v>
      </c>
      <c r="C26" s="73" t="s">
        <v>9</v>
      </c>
      <c r="D26" s="25" t="s">
        <v>19</v>
      </c>
      <c r="E26" s="19" t="s">
        <v>72</v>
      </c>
      <c r="F26" s="19">
        <v>800</v>
      </c>
      <c r="G26" s="19">
        <v>5500</v>
      </c>
      <c r="H26" s="19">
        <f>H27</f>
        <v>6500</v>
      </c>
    </row>
    <row r="27" spans="1:8" ht="15.75">
      <c r="A27" s="57" t="s">
        <v>85</v>
      </c>
      <c r="B27" s="4">
        <v>925</v>
      </c>
      <c r="C27" s="78" t="s">
        <v>9</v>
      </c>
      <c r="D27" s="19" t="s">
        <v>19</v>
      </c>
      <c r="E27" s="19" t="s">
        <v>72</v>
      </c>
      <c r="F27" s="19">
        <v>850</v>
      </c>
      <c r="G27" s="19">
        <v>5500</v>
      </c>
      <c r="H27" s="19">
        <v>6500</v>
      </c>
    </row>
    <row r="28" spans="1:8" ht="31.5">
      <c r="A28" s="61" t="s">
        <v>95</v>
      </c>
      <c r="B28" s="4">
        <v>925</v>
      </c>
      <c r="C28" s="25" t="s">
        <v>9</v>
      </c>
      <c r="D28" s="19">
        <v>13</v>
      </c>
      <c r="E28" s="19" t="s">
        <v>87</v>
      </c>
      <c r="F28" s="19"/>
      <c r="G28" s="19"/>
      <c r="H28" s="16">
        <f>H29</f>
        <v>30000</v>
      </c>
    </row>
    <row r="29" spans="1:8" ht="31.5">
      <c r="A29" s="18" t="s">
        <v>60</v>
      </c>
      <c r="B29" s="4">
        <v>925</v>
      </c>
      <c r="C29" s="25" t="s">
        <v>9</v>
      </c>
      <c r="D29" s="19">
        <v>13</v>
      </c>
      <c r="E29" s="19" t="s">
        <v>87</v>
      </c>
      <c r="F29" s="19">
        <v>200</v>
      </c>
      <c r="G29" s="19"/>
      <c r="H29" s="19">
        <f>H30</f>
        <v>30000</v>
      </c>
    </row>
    <row r="30" spans="1:8" ht="31.5">
      <c r="A30" s="18" t="s">
        <v>88</v>
      </c>
      <c r="B30" s="4">
        <v>925</v>
      </c>
      <c r="C30" s="25" t="s">
        <v>9</v>
      </c>
      <c r="D30" s="19">
        <v>13</v>
      </c>
      <c r="E30" s="19" t="s">
        <v>87</v>
      </c>
      <c r="F30" s="19">
        <v>240</v>
      </c>
      <c r="G30" s="19"/>
      <c r="H30" s="19">
        <v>30000</v>
      </c>
    </row>
    <row r="31" spans="1:8" ht="15.75">
      <c r="A31" s="15" t="s">
        <v>70</v>
      </c>
      <c r="B31" s="4">
        <v>925</v>
      </c>
      <c r="C31" s="19" t="s">
        <v>9</v>
      </c>
      <c r="D31" s="19" t="s">
        <v>19</v>
      </c>
      <c r="E31" s="45" t="s">
        <v>73</v>
      </c>
      <c r="F31" s="13"/>
      <c r="G31" s="17"/>
      <c r="H31" s="16">
        <f>H32</f>
        <v>235000</v>
      </c>
    </row>
    <row r="32" spans="1:8" ht="31.5">
      <c r="A32" s="18" t="s">
        <v>60</v>
      </c>
      <c r="B32" s="4">
        <v>925</v>
      </c>
      <c r="C32" s="19" t="s">
        <v>9</v>
      </c>
      <c r="D32" s="19" t="s">
        <v>19</v>
      </c>
      <c r="E32" s="45" t="s">
        <v>73</v>
      </c>
      <c r="F32" s="19">
        <v>200</v>
      </c>
      <c r="G32" s="14"/>
      <c r="H32" s="19">
        <f>H33</f>
        <v>235000</v>
      </c>
    </row>
    <row r="33" spans="1:8" ht="31.5">
      <c r="A33" s="18" t="s">
        <v>88</v>
      </c>
      <c r="B33" s="4">
        <v>925</v>
      </c>
      <c r="C33" s="19" t="s">
        <v>9</v>
      </c>
      <c r="D33" s="19" t="s">
        <v>19</v>
      </c>
      <c r="E33" s="45" t="s">
        <v>73</v>
      </c>
      <c r="F33" s="19">
        <v>240</v>
      </c>
      <c r="G33" s="14"/>
      <c r="H33" s="19">
        <v>235000</v>
      </c>
    </row>
    <row r="34" spans="1:8" ht="15.75" hidden="1">
      <c r="A34" s="12" t="s">
        <v>38</v>
      </c>
      <c r="B34" s="4">
        <v>925</v>
      </c>
      <c r="C34" s="19"/>
      <c r="D34" s="19"/>
      <c r="E34" s="19"/>
      <c r="F34" s="13"/>
      <c r="G34" s="14">
        <v>223</v>
      </c>
      <c r="H34" s="13">
        <v>135574</v>
      </c>
    </row>
    <row r="35" spans="1:8" ht="15.75">
      <c r="A35" s="20" t="s">
        <v>22</v>
      </c>
      <c r="B35" s="4">
        <v>925</v>
      </c>
      <c r="C35" s="84" t="s">
        <v>10</v>
      </c>
      <c r="D35" s="85" t="s">
        <v>2</v>
      </c>
      <c r="E35" s="85" t="s">
        <v>2</v>
      </c>
      <c r="F35" s="85" t="s">
        <v>2</v>
      </c>
      <c r="G35" s="7"/>
      <c r="H35" s="7">
        <f>H36</f>
        <v>152429</v>
      </c>
    </row>
    <row r="36" spans="1:8" ht="15.75">
      <c r="A36" s="8" t="s">
        <v>23</v>
      </c>
      <c r="B36" s="4">
        <v>925</v>
      </c>
      <c r="C36" s="40" t="s">
        <v>10</v>
      </c>
      <c r="D36" s="40" t="s">
        <v>11</v>
      </c>
      <c r="E36" s="41" t="s">
        <v>2</v>
      </c>
      <c r="F36" s="41" t="s">
        <v>2</v>
      </c>
      <c r="G36" s="9"/>
      <c r="H36" s="10">
        <f>H39</f>
        <v>152429</v>
      </c>
    </row>
    <row r="37" spans="1:8" ht="31.5" hidden="1">
      <c r="A37" s="11" t="s">
        <v>56</v>
      </c>
      <c r="B37" s="4">
        <v>925</v>
      </c>
      <c r="C37" s="40" t="s">
        <v>10</v>
      </c>
      <c r="D37" s="40" t="s">
        <v>11</v>
      </c>
      <c r="E37" s="41" t="s">
        <v>57</v>
      </c>
      <c r="F37" s="41"/>
      <c r="G37" s="9"/>
      <c r="H37" s="10">
        <f>H39</f>
        <v>152429</v>
      </c>
    </row>
    <row r="38" spans="1:8" ht="31.5">
      <c r="A38" s="12" t="s">
        <v>56</v>
      </c>
      <c r="B38" s="4">
        <v>925</v>
      </c>
      <c r="C38" s="83" t="s">
        <v>10</v>
      </c>
      <c r="D38" s="83" t="s">
        <v>11</v>
      </c>
      <c r="E38" s="86" t="s">
        <v>91</v>
      </c>
      <c r="F38" s="86"/>
      <c r="G38" s="65"/>
      <c r="H38" s="64">
        <f>H36</f>
        <v>152429</v>
      </c>
    </row>
    <row r="39" spans="1:8" ht="31.5">
      <c r="A39" s="62" t="s">
        <v>90</v>
      </c>
      <c r="B39" s="4">
        <v>925</v>
      </c>
      <c r="C39" s="19" t="s">
        <v>10</v>
      </c>
      <c r="D39" s="19" t="s">
        <v>11</v>
      </c>
      <c r="E39" s="19" t="s">
        <v>74</v>
      </c>
      <c r="F39" s="21" t="s">
        <v>2</v>
      </c>
      <c r="G39" s="22"/>
      <c r="H39" s="23">
        <f>H40</f>
        <v>152429</v>
      </c>
    </row>
    <row r="40" spans="1:8" ht="15.75">
      <c r="A40" s="24" t="s">
        <v>61</v>
      </c>
      <c r="B40" s="4">
        <v>925</v>
      </c>
      <c r="C40" s="25" t="s">
        <v>10</v>
      </c>
      <c r="D40" s="19" t="s">
        <v>11</v>
      </c>
      <c r="E40" s="19" t="s">
        <v>74</v>
      </c>
      <c r="F40" s="19">
        <v>500</v>
      </c>
      <c r="G40" s="26"/>
      <c r="H40" s="19">
        <f>H41</f>
        <v>152429</v>
      </c>
    </row>
    <row r="41" spans="1:8" ht="15.75">
      <c r="A41" s="24" t="s">
        <v>62</v>
      </c>
      <c r="B41" s="4">
        <v>925</v>
      </c>
      <c r="C41" s="25" t="s">
        <v>10</v>
      </c>
      <c r="D41" s="19" t="s">
        <v>11</v>
      </c>
      <c r="E41" s="19" t="s">
        <v>74</v>
      </c>
      <c r="F41" s="19">
        <v>540</v>
      </c>
      <c r="G41" s="26"/>
      <c r="H41" s="19">
        <v>152429</v>
      </c>
    </row>
    <row r="42" spans="1:8" ht="31.5" hidden="1">
      <c r="A42" s="27" t="s">
        <v>63</v>
      </c>
      <c r="B42" s="4">
        <v>925</v>
      </c>
      <c r="C42" s="13"/>
      <c r="D42" s="13"/>
      <c r="E42" s="13"/>
      <c r="F42" s="13"/>
      <c r="G42" s="14">
        <v>251</v>
      </c>
      <c r="H42" s="13">
        <v>142967</v>
      </c>
    </row>
    <row r="43" spans="1:8" ht="15.75">
      <c r="A43" s="28" t="s">
        <v>64</v>
      </c>
      <c r="B43" s="4">
        <v>925</v>
      </c>
      <c r="C43" s="87" t="s">
        <v>11</v>
      </c>
      <c r="D43" s="87" t="s">
        <v>65</v>
      </c>
      <c r="E43" s="88"/>
      <c r="F43" s="88"/>
      <c r="G43" s="29"/>
      <c r="H43" s="29">
        <f>H44</f>
        <v>30000</v>
      </c>
    </row>
    <row r="44" spans="1:8" ht="31.5">
      <c r="A44" s="18" t="s">
        <v>66</v>
      </c>
      <c r="B44" s="4">
        <v>925</v>
      </c>
      <c r="C44" s="30" t="s">
        <v>11</v>
      </c>
      <c r="D44" s="30" t="s">
        <v>24</v>
      </c>
      <c r="E44" s="19"/>
      <c r="F44" s="19"/>
      <c r="G44" s="31"/>
      <c r="H44" s="19">
        <f>H45</f>
        <v>30000</v>
      </c>
    </row>
    <row r="45" spans="1:8" ht="31.5" hidden="1">
      <c r="A45" s="11" t="s">
        <v>56</v>
      </c>
      <c r="B45" s="4">
        <v>925</v>
      </c>
      <c r="C45" s="30" t="s">
        <v>11</v>
      </c>
      <c r="D45" s="30" t="s">
        <v>24</v>
      </c>
      <c r="E45" s="19" t="s">
        <v>57</v>
      </c>
      <c r="F45" s="19"/>
      <c r="G45" s="31"/>
      <c r="H45" s="19">
        <f>H47</f>
        <v>30000</v>
      </c>
    </row>
    <row r="46" spans="1:8" ht="31.5">
      <c r="A46" s="12" t="s">
        <v>56</v>
      </c>
      <c r="B46" s="4">
        <v>925</v>
      </c>
      <c r="C46" s="66" t="s">
        <v>11</v>
      </c>
      <c r="D46" s="66" t="s">
        <v>24</v>
      </c>
      <c r="E46" s="86" t="s">
        <v>91</v>
      </c>
      <c r="F46" s="19"/>
      <c r="G46" s="31"/>
      <c r="H46" s="13">
        <f>H44</f>
        <v>30000</v>
      </c>
    </row>
    <row r="47" spans="1:8" ht="15.75">
      <c r="A47" s="18" t="s">
        <v>67</v>
      </c>
      <c r="B47" s="4">
        <v>925</v>
      </c>
      <c r="C47" s="30" t="s">
        <v>11</v>
      </c>
      <c r="D47" s="30" t="s">
        <v>24</v>
      </c>
      <c r="E47" s="19" t="s">
        <v>75</v>
      </c>
      <c r="F47" s="19"/>
      <c r="G47" s="31"/>
      <c r="H47" s="19">
        <f>H48</f>
        <v>30000</v>
      </c>
    </row>
    <row r="48" spans="1:8" ht="31.5">
      <c r="A48" s="18" t="s">
        <v>60</v>
      </c>
      <c r="B48" s="4">
        <v>925</v>
      </c>
      <c r="C48" s="30" t="s">
        <v>11</v>
      </c>
      <c r="D48" s="30" t="s">
        <v>24</v>
      </c>
      <c r="E48" s="19" t="s">
        <v>75</v>
      </c>
      <c r="F48" s="19">
        <v>200</v>
      </c>
      <c r="G48" s="31"/>
      <c r="H48" s="19">
        <f>H49</f>
        <v>30000</v>
      </c>
    </row>
    <row r="49" spans="1:8" ht="31.5">
      <c r="A49" s="18" t="s">
        <v>88</v>
      </c>
      <c r="B49" s="4">
        <v>925</v>
      </c>
      <c r="C49" s="30" t="s">
        <v>11</v>
      </c>
      <c r="D49" s="30" t="s">
        <v>24</v>
      </c>
      <c r="E49" s="19" t="s">
        <v>75</v>
      </c>
      <c r="F49" s="19">
        <v>240</v>
      </c>
      <c r="G49" s="14"/>
      <c r="H49" s="19">
        <v>30000</v>
      </c>
    </row>
    <row r="50" spans="1:8" ht="15.75" hidden="1">
      <c r="A50" s="12" t="s">
        <v>39</v>
      </c>
      <c r="B50" s="4">
        <v>925</v>
      </c>
      <c r="C50" s="13"/>
      <c r="D50" s="13"/>
      <c r="E50" s="13"/>
      <c r="F50" s="13"/>
      <c r="G50" s="14">
        <v>225</v>
      </c>
      <c r="H50" s="13">
        <v>15000</v>
      </c>
    </row>
    <row r="51" spans="1:8" ht="15.75">
      <c r="A51" s="12" t="s">
        <v>97</v>
      </c>
      <c r="B51" s="4">
        <v>925</v>
      </c>
      <c r="C51" s="66" t="s">
        <v>99</v>
      </c>
      <c r="D51" s="66"/>
      <c r="E51" s="13"/>
      <c r="F51" s="13"/>
      <c r="G51" s="14"/>
      <c r="H51" s="13">
        <v>9000</v>
      </c>
    </row>
    <row r="52" spans="1:8" ht="15.75">
      <c r="A52" s="12" t="s">
        <v>98</v>
      </c>
      <c r="B52" s="4">
        <v>925</v>
      </c>
      <c r="C52" s="66" t="s">
        <v>99</v>
      </c>
      <c r="D52" s="66" t="s">
        <v>102</v>
      </c>
      <c r="E52" s="13"/>
      <c r="F52" s="13"/>
      <c r="G52" s="14"/>
      <c r="H52" s="13">
        <v>9000</v>
      </c>
    </row>
    <row r="53" spans="1:8" ht="31.5">
      <c r="A53" s="12" t="s">
        <v>56</v>
      </c>
      <c r="B53" s="4">
        <v>925</v>
      </c>
      <c r="C53" s="66" t="s">
        <v>99</v>
      </c>
      <c r="D53" s="66" t="s">
        <v>102</v>
      </c>
      <c r="E53" s="86" t="s">
        <v>91</v>
      </c>
      <c r="F53" s="13"/>
      <c r="G53" s="14"/>
      <c r="H53" s="13">
        <v>9000</v>
      </c>
    </row>
    <row r="54" spans="1:8" ht="15.75">
      <c r="A54" s="12" t="s">
        <v>100</v>
      </c>
      <c r="B54" s="4">
        <v>925</v>
      </c>
      <c r="C54" s="66" t="s">
        <v>99</v>
      </c>
      <c r="D54" s="66" t="s">
        <v>102</v>
      </c>
      <c r="E54" s="86" t="s">
        <v>101</v>
      </c>
      <c r="F54" s="13"/>
      <c r="G54" s="14"/>
      <c r="H54" s="13">
        <v>9000</v>
      </c>
    </row>
    <row r="55" spans="1:8" ht="31.5">
      <c r="A55" s="18" t="s">
        <v>60</v>
      </c>
      <c r="B55" s="4">
        <v>925</v>
      </c>
      <c r="C55" s="66" t="s">
        <v>99</v>
      </c>
      <c r="D55" s="66" t="s">
        <v>102</v>
      </c>
      <c r="E55" s="86">
        <v>2501017420</v>
      </c>
      <c r="F55" s="13">
        <v>200</v>
      </c>
      <c r="G55" s="14"/>
      <c r="H55" s="13">
        <v>9000</v>
      </c>
    </row>
    <row r="56" spans="1:8" ht="31.5">
      <c r="A56" s="18" t="s">
        <v>88</v>
      </c>
      <c r="B56" s="4">
        <v>925</v>
      </c>
      <c r="C56" s="66" t="s">
        <v>99</v>
      </c>
      <c r="D56" s="66" t="s">
        <v>102</v>
      </c>
      <c r="E56" s="86">
        <v>2501017420</v>
      </c>
      <c r="F56" s="13">
        <v>240</v>
      </c>
      <c r="G56" s="14"/>
      <c r="H56" s="13">
        <v>9000</v>
      </c>
    </row>
    <row r="57" spans="1:8" ht="15.75">
      <c r="A57" s="20" t="s">
        <v>29</v>
      </c>
      <c r="B57" s="4">
        <v>925</v>
      </c>
      <c r="C57" s="84" t="s">
        <v>15</v>
      </c>
      <c r="D57" s="85" t="s">
        <v>2</v>
      </c>
      <c r="E57" s="85" t="s">
        <v>2</v>
      </c>
      <c r="F57" s="85" t="s">
        <v>2</v>
      </c>
      <c r="G57" s="7"/>
      <c r="H57" s="7">
        <f>H58</f>
        <v>855798</v>
      </c>
    </row>
    <row r="58" spans="1:8" ht="15.75">
      <c r="A58" s="15" t="s">
        <v>26</v>
      </c>
      <c r="B58" s="4">
        <v>925</v>
      </c>
      <c r="C58" s="19" t="s">
        <v>15</v>
      </c>
      <c r="D58" s="30" t="s">
        <v>11</v>
      </c>
      <c r="E58" s="19"/>
      <c r="F58" s="19"/>
      <c r="G58" s="32"/>
      <c r="H58" s="33">
        <f>H61+H69+H76+H82</f>
        <v>855798</v>
      </c>
    </row>
    <row r="59" spans="1:8" ht="31.5" hidden="1">
      <c r="A59" s="34" t="s">
        <v>56</v>
      </c>
      <c r="B59" s="4">
        <v>925</v>
      </c>
      <c r="C59" s="19" t="s">
        <v>15</v>
      </c>
      <c r="D59" s="30" t="s">
        <v>11</v>
      </c>
      <c r="E59" s="19" t="s">
        <v>57</v>
      </c>
      <c r="F59" s="19"/>
      <c r="G59" s="32"/>
      <c r="H59" s="33">
        <f>H61</f>
        <v>540000</v>
      </c>
    </row>
    <row r="60" spans="1:8" ht="31.5">
      <c r="A60" s="12" t="s">
        <v>56</v>
      </c>
      <c r="B60" s="4">
        <v>925</v>
      </c>
      <c r="C60" s="13" t="s">
        <v>15</v>
      </c>
      <c r="D60" s="66" t="s">
        <v>11</v>
      </c>
      <c r="E60" s="86" t="s">
        <v>91</v>
      </c>
      <c r="F60" s="19"/>
      <c r="G60" s="31"/>
      <c r="H60" s="13">
        <f>H58</f>
        <v>855798</v>
      </c>
    </row>
    <row r="61" spans="1:8" ht="15.75">
      <c r="A61" s="15" t="s">
        <v>27</v>
      </c>
      <c r="B61" s="4">
        <v>925</v>
      </c>
      <c r="C61" s="19" t="s">
        <v>15</v>
      </c>
      <c r="D61" s="30" t="s">
        <v>11</v>
      </c>
      <c r="E61" s="19" t="s">
        <v>77</v>
      </c>
      <c r="F61" s="19"/>
      <c r="G61" s="35"/>
      <c r="H61" s="36">
        <f>H62</f>
        <v>540000</v>
      </c>
    </row>
    <row r="62" spans="1:8" ht="31.5">
      <c r="A62" s="18" t="s">
        <v>60</v>
      </c>
      <c r="B62" s="4">
        <v>925</v>
      </c>
      <c r="C62" s="19" t="s">
        <v>15</v>
      </c>
      <c r="D62" s="30" t="s">
        <v>11</v>
      </c>
      <c r="E62" s="19" t="s">
        <v>77</v>
      </c>
      <c r="F62" s="19">
        <v>200</v>
      </c>
      <c r="G62" s="35"/>
      <c r="H62" s="36">
        <f>H63</f>
        <v>540000</v>
      </c>
    </row>
    <row r="63" spans="1:8" ht="31.5">
      <c r="A63" s="18" t="s">
        <v>88</v>
      </c>
      <c r="B63" s="4">
        <v>925</v>
      </c>
      <c r="C63" s="19" t="s">
        <v>15</v>
      </c>
      <c r="D63" s="30" t="s">
        <v>11</v>
      </c>
      <c r="E63" s="19" t="s">
        <v>77</v>
      </c>
      <c r="F63" s="19">
        <v>240</v>
      </c>
      <c r="G63" s="35"/>
      <c r="H63" s="36">
        <v>540000</v>
      </c>
    </row>
    <row r="64" spans="1:8" ht="15.75" hidden="1">
      <c r="A64" s="12" t="s">
        <v>38</v>
      </c>
      <c r="B64" s="4">
        <v>925</v>
      </c>
      <c r="C64" s="37"/>
      <c r="D64" s="38"/>
      <c r="E64" s="37"/>
      <c r="F64" s="37"/>
      <c r="G64" s="26">
        <v>223</v>
      </c>
      <c r="H64" s="37">
        <v>299122</v>
      </c>
    </row>
    <row r="65" spans="1:8" ht="15.75" hidden="1">
      <c r="A65" s="12" t="s">
        <v>39</v>
      </c>
      <c r="B65" s="4">
        <v>925</v>
      </c>
      <c r="C65" s="37"/>
      <c r="D65" s="38"/>
      <c r="E65" s="37"/>
      <c r="F65" s="37"/>
      <c r="G65" s="26">
        <v>225</v>
      </c>
      <c r="H65" s="37"/>
    </row>
    <row r="66" spans="1:8" ht="15.75" hidden="1">
      <c r="A66" s="12" t="s">
        <v>40</v>
      </c>
      <c r="B66" s="4">
        <v>925</v>
      </c>
      <c r="C66" s="37"/>
      <c r="D66" s="38"/>
      <c r="E66" s="37"/>
      <c r="F66" s="37"/>
      <c r="G66" s="26">
        <v>226</v>
      </c>
      <c r="H66" s="37"/>
    </row>
    <row r="67" spans="1:8" ht="15.75" hidden="1">
      <c r="A67" s="12" t="s">
        <v>39</v>
      </c>
      <c r="B67" s="4">
        <v>925</v>
      </c>
      <c r="C67" s="37"/>
      <c r="D67" s="38"/>
      <c r="E67" s="37"/>
      <c r="F67" s="37"/>
      <c r="G67" s="26">
        <v>225</v>
      </c>
      <c r="H67" s="37">
        <v>58800</v>
      </c>
    </row>
    <row r="68" spans="1:8" ht="15.75" hidden="1">
      <c r="A68" s="12" t="s">
        <v>44</v>
      </c>
      <c r="B68" s="4">
        <v>925</v>
      </c>
      <c r="C68" s="37"/>
      <c r="D68" s="38"/>
      <c r="E68" s="37"/>
      <c r="F68" s="37"/>
      <c r="G68" s="26">
        <v>340</v>
      </c>
      <c r="H68" s="37">
        <v>81450</v>
      </c>
    </row>
    <row r="69" spans="1:8" ht="15.75">
      <c r="A69" s="15" t="s">
        <v>45</v>
      </c>
      <c r="B69" s="4">
        <v>925</v>
      </c>
      <c r="C69" s="19" t="s">
        <v>15</v>
      </c>
      <c r="D69" s="30" t="s">
        <v>11</v>
      </c>
      <c r="E69" s="19" t="s">
        <v>76</v>
      </c>
      <c r="F69" s="19"/>
      <c r="G69" s="35"/>
      <c r="H69" s="36">
        <f>H70</f>
        <v>107798</v>
      </c>
    </row>
    <row r="70" spans="1:8" ht="31.5">
      <c r="A70" s="18" t="s">
        <v>60</v>
      </c>
      <c r="B70" s="4">
        <v>925</v>
      </c>
      <c r="C70" s="19" t="s">
        <v>15</v>
      </c>
      <c r="D70" s="30" t="s">
        <v>11</v>
      </c>
      <c r="E70" s="19" t="s">
        <v>76</v>
      </c>
      <c r="F70" s="19">
        <v>200</v>
      </c>
      <c r="G70" s="35"/>
      <c r="H70" s="36">
        <f>H71</f>
        <v>107798</v>
      </c>
    </row>
    <row r="71" spans="1:8" ht="31.5">
      <c r="A71" s="18" t="s">
        <v>88</v>
      </c>
      <c r="B71" s="4">
        <v>925</v>
      </c>
      <c r="C71" s="19" t="s">
        <v>15</v>
      </c>
      <c r="D71" s="30" t="s">
        <v>11</v>
      </c>
      <c r="E71" s="19" t="s">
        <v>76</v>
      </c>
      <c r="F71" s="19">
        <v>240</v>
      </c>
      <c r="G71" s="35"/>
      <c r="H71" s="36">
        <v>107798</v>
      </c>
    </row>
    <row r="72" spans="1:8" ht="15.75" hidden="1">
      <c r="A72" s="12" t="s">
        <v>37</v>
      </c>
      <c r="B72" s="4">
        <v>925</v>
      </c>
      <c r="C72" s="37"/>
      <c r="D72" s="38"/>
      <c r="E72" s="37"/>
      <c r="F72" s="37"/>
      <c r="G72" s="26">
        <v>222</v>
      </c>
      <c r="H72" s="37"/>
    </row>
    <row r="73" spans="1:8" ht="15.75" hidden="1">
      <c r="A73" s="12" t="s">
        <v>39</v>
      </c>
      <c r="B73" s="4">
        <v>925</v>
      </c>
      <c r="C73" s="37"/>
      <c r="D73" s="38"/>
      <c r="E73" s="37"/>
      <c r="F73" s="37"/>
      <c r="G73" s="26">
        <v>225</v>
      </c>
      <c r="H73" s="37">
        <v>59536</v>
      </c>
    </row>
    <row r="74" spans="1:8" ht="15.75" hidden="1">
      <c r="A74" s="12" t="s">
        <v>40</v>
      </c>
      <c r="B74" s="4">
        <v>925</v>
      </c>
      <c r="C74" s="37"/>
      <c r="D74" s="38"/>
      <c r="E74" s="37"/>
      <c r="F74" s="37"/>
      <c r="G74" s="26">
        <v>226</v>
      </c>
      <c r="H74" s="37"/>
    </row>
    <row r="75" spans="1:8" ht="15.75" hidden="1">
      <c r="A75" s="12" t="s">
        <v>44</v>
      </c>
      <c r="B75" s="4">
        <v>925</v>
      </c>
      <c r="C75" s="37"/>
      <c r="D75" s="38"/>
      <c r="E75" s="37"/>
      <c r="F75" s="37"/>
      <c r="G75" s="26">
        <v>340</v>
      </c>
      <c r="H75" s="37">
        <v>22700</v>
      </c>
    </row>
    <row r="76" spans="1:8" ht="15.75">
      <c r="A76" s="15" t="s">
        <v>46</v>
      </c>
      <c r="B76" s="4">
        <v>925</v>
      </c>
      <c r="C76" s="19" t="s">
        <v>15</v>
      </c>
      <c r="D76" s="30" t="s">
        <v>11</v>
      </c>
      <c r="E76" s="19" t="s">
        <v>78</v>
      </c>
      <c r="F76" s="19"/>
      <c r="G76" s="35"/>
      <c r="H76" s="36">
        <f>H77</f>
        <v>103000</v>
      </c>
    </row>
    <row r="77" spans="1:8" ht="31.5">
      <c r="A77" s="18" t="s">
        <v>60</v>
      </c>
      <c r="B77" s="4">
        <v>925</v>
      </c>
      <c r="C77" s="19" t="s">
        <v>15</v>
      </c>
      <c r="D77" s="30" t="s">
        <v>11</v>
      </c>
      <c r="E77" s="19" t="s">
        <v>78</v>
      </c>
      <c r="F77" s="19">
        <v>200</v>
      </c>
      <c r="G77" s="35"/>
      <c r="H77" s="36">
        <f>H78</f>
        <v>103000</v>
      </c>
    </row>
    <row r="78" spans="1:8" ht="31.5">
      <c r="A78" s="18" t="s">
        <v>88</v>
      </c>
      <c r="B78" s="4">
        <v>925</v>
      </c>
      <c r="C78" s="19" t="s">
        <v>15</v>
      </c>
      <c r="D78" s="30" t="s">
        <v>11</v>
      </c>
      <c r="E78" s="19" t="s">
        <v>78</v>
      </c>
      <c r="F78" s="19">
        <v>240</v>
      </c>
      <c r="G78" s="35"/>
      <c r="H78" s="36">
        <v>103000</v>
      </c>
    </row>
    <row r="79" spans="1:8" ht="15.75" hidden="1">
      <c r="A79" s="12" t="s">
        <v>39</v>
      </c>
      <c r="B79" s="4">
        <v>925</v>
      </c>
      <c r="C79" s="37"/>
      <c r="D79" s="38"/>
      <c r="E79" s="37"/>
      <c r="F79" s="37"/>
      <c r="G79" s="26">
        <v>225</v>
      </c>
      <c r="H79" s="37">
        <v>53000</v>
      </c>
    </row>
    <row r="80" spans="1:8" ht="15.75" hidden="1">
      <c r="A80" s="12" t="s">
        <v>40</v>
      </c>
      <c r="B80" s="4">
        <v>925</v>
      </c>
      <c r="C80" s="37"/>
      <c r="D80" s="38"/>
      <c r="E80" s="37"/>
      <c r="F80" s="37"/>
      <c r="G80" s="26">
        <v>226</v>
      </c>
      <c r="H80" s="37"/>
    </row>
    <row r="81" spans="1:8" ht="15.75" hidden="1">
      <c r="A81" s="12" t="s">
        <v>44</v>
      </c>
      <c r="B81" s="4">
        <v>925</v>
      </c>
      <c r="C81" s="37"/>
      <c r="D81" s="38"/>
      <c r="E81" s="37"/>
      <c r="F81" s="37"/>
      <c r="G81" s="26">
        <v>340</v>
      </c>
      <c r="H81" s="37"/>
    </row>
    <row r="82" spans="1:8" ht="15.75">
      <c r="A82" s="15" t="s">
        <v>47</v>
      </c>
      <c r="B82" s="4">
        <v>925</v>
      </c>
      <c r="C82" s="19" t="s">
        <v>15</v>
      </c>
      <c r="D82" s="30" t="s">
        <v>11</v>
      </c>
      <c r="E82" s="19" t="s">
        <v>79</v>
      </c>
      <c r="F82" s="19"/>
      <c r="G82" s="35"/>
      <c r="H82" s="36">
        <f>H83</f>
        <v>105000</v>
      </c>
    </row>
    <row r="83" spans="1:8" ht="31.5">
      <c r="A83" s="18" t="s">
        <v>60</v>
      </c>
      <c r="B83" s="4">
        <v>925</v>
      </c>
      <c r="C83" s="19" t="s">
        <v>15</v>
      </c>
      <c r="D83" s="30" t="s">
        <v>11</v>
      </c>
      <c r="E83" s="19" t="s">
        <v>79</v>
      </c>
      <c r="F83" s="19">
        <v>200</v>
      </c>
      <c r="G83" s="35"/>
      <c r="H83" s="36">
        <f>H84</f>
        <v>105000</v>
      </c>
    </row>
    <row r="84" spans="1:8" ht="31.5">
      <c r="A84" s="18" t="s">
        <v>88</v>
      </c>
      <c r="B84" s="4">
        <v>925</v>
      </c>
      <c r="C84" s="19" t="s">
        <v>15</v>
      </c>
      <c r="D84" s="30" t="s">
        <v>11</v>
      </c>
      <c r="E84" s="19" t="s">
        <v>79</v>
      </c>
      <c r="F84" s="19">
        <v>240</v>
      </c>
      <c r="G84" s="35"/>
      <c r="H84" s="36">
        <v>105000</v>
      </c>
    </row>
    <row r="85" spans="1:8" ht="15.75" hidden="1">
      <c r="A85" s="12" t="s">
        <v>39</v>
      </c>
      <c r="B85" s="4">
        <v>925</v>
      </c>
      <c r="C85" s="37"/>
      <c r="D85" s="38"/>
      <c r="E85" s="37"/>
      <c r="F85" s="37"/>
      <c r="G85" s="26">
        <v>225</v>
      </c>
      <c r="H85" s="37">
        <v>21150</v>
      </c>
    </row>
    <row r="86" spans="1:8" ht="15.75" hidden="1">
      <c r="A86" s="12" t="s">
        <v>40</v>
      </c>
      <c r="B86" s="4">
        <v>925</v>
      </c>
      <c r="C86" s="37"/>
      <c r="D86" s="38"/>
      <c r="E86" s="37"/>
      <c r="F86" s="37"/>
      <c r="G86" s="26">
        <v>226</v>
      </c>
      <c r="H86" s="37"/>
    </row>
    <row r="87" spans="1:8" ht="15.75" hidden="1">
      <c r="A87" s="12" t="s">
        <v>44</v>
      </c>
      <c r="B87" s="4">
        <v>925</v>
      </c>
      <c r="C87" s="37"/>
      <c r="D87" s="38"/>
      <c r="E87" s="37"/>
      <c r="F87" s="37"/>
      <c r="G87" s="26">
        <v>340</v>
      </c>
      <c r="H87" s="37">
        <v>11880</v>
      </c>
    </row>
    <row r="88" spans="1:8" ht="15.75">
      <c r="A88" s="20" t="s">
        <v>30</v>
      </c>
      <c r="B88" s="4">
        <v>925</v>
      </c>
      <c r="C88" s="84" t="s">
        <v>16</v>
      </c>
      <c r="D88" s="85" t="s">
        <v>2</v>
      </c>
      <c r="E88" s="85" t="s">
        <v>2</v>
      </c>
      <c r="F88" s="85" t="s">
        <v>2</v>
      </c>
      <c r="G88" s="7"/>
      <c r="H88" s="7">
        <f>H89</f>
        <v>10000</v>
      </c>
    </row>
    <row r="89" spans="1:8" ht="15.75">
      <c r="A89" s="8" t="s">
        <v>31</v>
      </c>
      <c r="B89" s="4">
        <v>925</v>
      </c>
      <c r="C89" s="40" t="s">
        <v>16</v>
      </c>
      <c r="D89" s="40" t="s">
        <v>16</v>
      </c>
      <c r="E89" s="41" t="s">
        <v>2</v>
      </c>
      <c r="F89" s="41" t="s">
        <v>2</v>
      </c>
      <c r="G89" s="9"/>
      <c r="H89" s="10">
        <f>H92</f>
        <v>10000</v>
      </c>
    </row>
    <row r="90" spans="1:8" ht="31.5" hidden="1">
      <c r="A90" s="11" t="s">
        <v>56</v>
      </c>
      <c r="B90" s="4">
        <v>925</v>
      </c>
      <c r="C90" s="40" t="s">
        <v>16</v>
      </c>
      <c r="D90" s="40" t="s">
        <v>16</v>
      </c>
      <c r="E90" s="41" t="s">
        <v>57</v>
      </c>
      <c r="F90" s="41"/>
      <c r="G90" s="9"/>
      <c r="H90" s="10">
        <f>H92</f>
        <v>10000</v>
      </c>
    </row>
    <row r="91" spans="1:8" ht="31.5">
      <c r="A91" s="12" t="s">
        <v>56</v>
      </c>
      <c r="B91" s="4">
        <v>925</v>
      </c>
      <c r="C91" s="83" t="s">
        <v>16</v>
      </c>
      <c r="D91" s="83" t="s">
        <v>16</v>
      </c>
      <c r="E91" s="86" t="s">
        <v>91</v>
      </c>
      <c r="F91" s="19"/>
      <c r="G91" s="31"/>
      <c r="H91" s="13">
        <f>H89</f>
        <v>10000</v>
      </c>
    </row>
    <row r="92" spans="1:8" ht="15.75">
      <c r="A92" s="18" t="s">
        <v>49</v>
      </c>
      <c r="B92" s="4">
        <v>925</v>
      </c>
      <c r="C92" s="19" t="s">
        <v>16</v>
      </c>
      <c r="D92" s="19" t="s">
        <v>16</v>
      </c>
      <c r="E92" s="19" t="s">
        <v>80</v>
      </c>
      <c r="F92" s="21" t="s">
        <v>2</v>
      </c>
      <c r="G92" s="22"/>
      <c r="H92" s="23">
        <f>H93+H97</f>
        <v>10000</v>
      </c>
    </row>
    <row r="93" spans="1:8" ht="31.5">
      <c r="A93" s="18" t="s">
        <v>60</v>
      </c>
      <c r="B93" s="4">
        <v>925</v>
      </c>
      <c r="C93" s="19" t="s">
        <v>16</v>
      </c>
      <c r="D93" s="19" t="s">
        <v>16</v>
      </c>
      <c r="E93" s="19" t="s">
        <v>80</v>
      </c>
      <c r="F93" s="19" t="s">
        <v>12</v>
      </c>
      <c r="G93" s="35"/>
      <c r="H93" s="36">
        <f>H94</f>
        <v>10000</v>
      </c>
    </row>
    <row r="94" spans="1:8" ht="31.5">
      <c r="A94" s="18" t="s">
        <v>88</v>
      </c>
      <c r="B94" s="4">
        <v>925</v>
      </c>
      <c r="C94" s="19" t="s">
        <v>16</v>
      </c>
      <c r="D94" s="19" t="s">
        <v>16</v>
      </c>
      <c r="E94" s="19" t="s">
        <v>80</v>
      </c>
      <c r="F94" s="19" t="s">
        <v>13</v>
      </c>
      <c r="G94" s="35"/>
      <c r="H94" s="36">
        <v>10000</v>
      </c>
    </row>
    <row r="95" spans="1:8" ht="15.75" hidden="1">
      <c r="A95" s="12" t="s">
        <v>43</v>
      </c>
      <c r="B95" s="4">
        <v>925</v>
      </c>
      <c r="C95" s="19"/>
      <c r="D95" s="19"/>
      <c r="E95" s="19"/>
      <c r="F95" s="19"/>
      <c r="G95" s="14">
        <v>290</v>
      </c>
      <c r="H95" s="13">
        <v>10000</v>
      </c>
    </row>
    <row r="96" spans="1:8" ht="15.75" hidden="1">
      <c r="A96" s="12" t="s">
        <v>44</v>
      </c>
      <c r="B96" s="4">
        <v>925</v>
      </c>
      <c r="C96" s="37"/>
      <c r="D96" s="37"/>
      <c r="E96" s="37"/>
      <c r="F96" s="37"/>
      <c r="G96" s="26">
        <v>340</v>
      </c>
      <c r="H96" s="37">
        <v>5000</v>
      </c>
    </row>
    <row r="97" spans="1:8" ht="15.75" hidden="1">
      <c r="A97" s="18"/>
      <c r="B97" s="4">
        <v>925</v>
      </c>
      <c r="C97" s="19" t="s">
        <v>16</v>
      </c>
      <c r="D97" s="19" t="s">
        <v>16</v>
      </c>
      <c r="E97" s="19" t="s">
        <v>51</v>
      </c>
      <c r="F97" s="19"/>
      <c r="G97" s="31"/>
      <c r="H97" s="19">
        <f>H98</f>
        <v>0</v>
      </c>
    </row>
    <row r="98" spans="1:8" ht="15.75" hidden="1">
      <c r="A98" s="18"/>
      <c r="B98" s="4">
        <v>925</v>
      </c>
      <c r="C98" s="19" t="s">
        <v>16</v>
      </c>
      <c r="D98" s="19" t="s">
        <v>16</v>
      </c>
      <c r="E98" s="19" t="s">
        <v>51</v>
      </c>
      <c r="F98" s="19"/>
      <c r="G98" s="35"/>
      <c r="H98" s="36">
        <f>H99</f>
        <v>0</v>
      </c>
    </row>
    <row r="99" spans="1:8" ht="15.75" hidden="1">
      <c r="A99" s="12" t="s">
        <v>43</v>
      </c>
      <c r="B99" s="4">
        <v>925</v>
      </c>
      <c r="C99" s="37"/>
      <c r="D99" s="37"/>
      <c r="E99" s="37"/>
      <c r="F99" s="37"/>
      <c r="G99" s="26">
        <v>290</v>
      </c>
      <c r="H99" s="37"/>
    </row>
    <row r="100" spans="1:8" ht="15.75">
      <c r="A100" s="20" t="s">
        <v>32</v>
      </c>
      <c r="B100" s="4">
        <v>925</v>
      </c>
      <c r="C100" s="84" t="s">
        <v>28</v>
      </c>
      <c r="D100" s="85" t="s">
        <v>2</v>
      </c>
      <c r="E100" s="85" t="s">
        <v>2</v>
      </c>
      <c r="F100" s="85" t="s">
        <v>2</v>
      </c>
      <c r="G100" s="7"/>
      <c r="H100" s="7">
        <f>H101</f>
        <v>2873800</v>
      </c>
    </row>
    <row r="101" spans="1:8" ht="15.75">
      <c r="A101" s="8" t="s">
        <v>33</v>
      </c>
      <c r="B101" s="4">
        <v>925</v>
      </c>
      <c r="C101" s="40" t="s">
        <v>28</v>
      </c>
      <c r="D101" s="40" t="s">
        <v>9</v>
      </c>
      <c r="E101" s="41" t="s">
        <v>2</v>
      </c>
      <c r="F101" s="41" t="s">
        <v>2</v>
      </c>
      <c r="G101" s="9"/>
      <c r="H101" s="10">
        <f>H102</f>
        <v>2873800</v>
      </c>
    </row>
    <row r="102" spans="1:8" ht="31.5" hidden="1">
      <c r="A102" s="63" t="s">
        <v>56</v>
      </c>
      <c r="B102" s="4">
        <v>925</v>
      </c>
      <c r="C102" s="89" t="s">
        <v>28</v>
      </c>
      <c r="D102" s="89" t="s">
        <v>9</v>
      </c>
      <c r="E102" s="90" t="s">
        <v>57</v>
      </c>
      <c r="F102" s="90"/>
      <c r="G102" s="68"/>
      <c r="H102" s="67">
        <f>H108+H104</f>
        <v>2873800</v>
      </c>
    </row>
    <row r="103" spans="1:8" ht="31.5">
      <c r="A103" s="72" t="s">
        <v>56</v>
      </c>
      <c r="B103" s="4">
        <v>925</v>
      </c>
      <c r="C103" s="83" t="s">
        <v>28</v>
      </c>
      <c r="D103" s="83" t="s">
        <v>9</v>
      </c>
      <c r="E103" s="91" t="s">
        <v>91</v>
      </c>
      <c r="F103" s="73"/>
      <c r="G103" s="74"/>
      <c r="H103" s="75">
        <f>H101</f>
        <v>2873800</v>
      </c>
    </row>
    <row r="104" spans="1:8" ht="84.75" customHeight="1">
      <c r="A104" s="39" t="s">
        <v>50</v>
      </c>
      <c r="B104" s="4">
        <v>925</v>
      </c>
      <c r="C104" s="69" t="s">
        <v>28</v>
      </c>
      <c r="D104" s="69" t="s">
        <v>9</v>
      </c>
      <c r="E104" s="69" t="s">
        <v>81</v>
      </c>
      <c r="F104" s="69"/>
      <c r="G104" s="70"/>
      <c r="H104" s="71">
        <f>H105</f>
        <v>31800</v>
      </c>
    </row>
    <row r="105" spans="1:8" ht="15.75">
      <c r="A105" s="24" t="s">
        <v>61</v>
      </c>
      <c r="B105" s="4">
        <v>925</v>
      </c>
      <c r="C105" s="19" t="s">
        <v>28</v>
      </c>
      <c r="D105" s="19" t="s">
        <v>9</v>
      </c>
      <c r="E105" s="19" t="s">
        <v>81</v>
      </c>
      <c r="F105" s="19">
        <v>500</v>
      </c>
      <c r="G105" s="35"/>
      <c r="H105" s="36">
        <f>H106</f>
        <v>31800</v>
      </c>
    </row>
    <row r="106" spans="1:8" ht="15.75">
      <c r="A106" s="24" t="s">
        <v>62</v>
      </c>
      <c r="B106" s="4">
        <v>925</v>
      </c>
      <c r="C106" s="19" t="s">
        <v>28</v>
      </c>
      <c r="D106" s="19" t="s">
        <v>9</v>
      </c>
      <c r="E106" s="19" t="s">
        <v>81</v>
      </c>
      <c r="F106" s="19">
        <v>540</v>
      </c>
      <c r="G106" s="35"/>
      <c r="H106" s="36">
        <v>31800</v>
      </c>
    </row>
    <row r="107" spans="1:8" ht="31.5" hidden="1">
      <c r="A107" s="27" t="s">
        <v>63</v>
      </c>
      <c r="B107" s="4">
        <v>925</v>
      </c>
      <c r="C107" s="37"/>
      <c r="D107" s="37"/>
      <c r="E107" s="37"/>
      <c r="F107" s="37"/>
      <c r="G107" s="26">
        <v>251</v>
      </c>
      <c r="H107" s="37">
        <v>28620</v>
      </c>
    </row>
    <row r="108" spans="1:8" ht="63">
      <c r="A108" s="15" t="s">
        <v>68</v>
      </c>
      <c r="B108" s="4">
        <v>925</v>
      </c>
      <c r="C108" s="40" t="s">
        <v>28</v>
      </c>
      <c r="D108" s="40" t="s">
        <v>9</v>
      </c>
      <c r="E108" s="41" t="s">
        <v>82</v>
      </c>
      <c r="F108" s="41"/>
      <c r="G108" s="9"/>
      <c r="H108" s="10">
        <f>H109</f>
        <v>2842000</v>
      </c>
    </row>
    <row r="109" spans="1:8" ht="15.75">
      <c r="A109" s="24" t="s">
        <v>61</v>
      </c>
      <c r="B109" s="4">
        <v>925</v>
      </c>
      <c r="C109" s="25" t="s">
        <v>28</v>
      </c>
      <c r="D109" s="19" t="s">
        <v>9</v>
      </c>
      <c r="E109" s="41" t="s">
        <v>82</v>
      </c>
      <c r="F109" s="19">
        <v>500</v>
      </c>
      <c r="G109" s="35"/>
      <c r="H109" s="36">
        <f>H110</f>
        <v>2842000</v>
      </c>
    </row>
    <row r="110" spans="1:8" ht="15.75">
      <c r="A110" s="24" t="s">
        <v>62</v>
      </c>
      <c r="B110" s="4">
        <v>925</v>
      </c>
      <c r="C110" s="25" t="s">
        <v>28</v>
      </c>
      <c r="D110" s="19" t="s">
        <v>9</v>
      </c>
      <c r="E110" s="41" t="s">
        <v>82</v>
      </c>
      <c r="F110" s="19">
        <v>540</v>
      </c>
      <c r="G110" s="35"/>
      <c r="H110" s="36">
        <v>2842000</v>
      </c>
    </row>
    <row r="111" spans="1:8" ht="31.5" hidden="1">
      <c r="A111" s="27" t="s">
        <v>63</v>
      </c>
      <c r="B111" s="4">
        <v>925</v>
      </c>
      <c r="C111" s="37"/>
      <c r="D111" s="37"/>
      <c r="E111" s="37"/>
      <c r="F111" s="37"/>
      <c r="G111" s="26">
        <v>251</v>
      </c>
      <c r="H111" s="37">
        <v>2893600</v>
      </c>
    </row>
    <row r="112" spans="1:8" ht="15.75" hidden="1">
      <c r="A112" s="42" t="s">
        <v>41</v>
      </c>
      <c r="B112" s="4">
        <v>925</v>
      </c>
      <c r="C112" s="37"/>
      <c r="D112" s="37"/>
      <c r="E112" s="37"/>
      <c r="F112" s="37"/>
      <c r="G112" s="26">
        <v>262</v>
      </c>
      <c r="H112" s="37"/>
    </row>
    <row r="113" spans="1:8" ht="15.75">
      <c r="A113" s="58" t="s">
        <v>34</v>
      </c>
      <c r="B113" s="4">
        <v>925</v>
      </c>
      <c r="C113" s="84" t="s">
        <v>25</v>
      </c>
      <c r="D113" s="85" t="s">
        <v>2</v>
      </c>
      <c r="E113" s="85" t="s">
        <v>2</v>
      </c>
      <c r="F113" s="85" t="s">
        <v>2</v>
      </c>
      <c r="G113" s="7"/>
      <c r="H113" s="7">
        <f>H114</f>
        <v>68000</v>
      </c>
    </row>
    <row r="114" spans="1:8" ht="15.75">
      <c r="A114" s="60" t="s">
        <v>35</v>
      </c>
      <c r="B114" s="4">
        <v>925</v>
      </c>
      <c r="C114" s="40" t="s">
        <v>25</v>
      </c>
      <c r="D114" s="40" t="s">
        <v>9</v>
      </c>
      <c r="E114" s="41" t="s">
        <v>2</v>
      </c>
      <c r="F114" s="41" t="s">
        <v>2</v>
      </c>
      <c r="G114" s="9"/>
      <c r="H114" s="10">
        <f>H117</f>
        <v>68000</v>
      </c>
    </row>
    <row r="115" spans="1:8" ht="31.5" hidden="1">
      <c r="A115" s="43" t="s">
        <v>56</v>
      </c>
      <c r="B115" s="4">
        <v>925</v>
      </c>
      <c r="C115" s="92" t="s">
        <v>25</v>
      </c>
      <c r="D115" s="40" t="s">
        <v>9</v>
      </c>
      <c r="E115" s="41" t="s">
        <v>57</v>
      </c>
      <c r="F115" s="41"/>
      <c r="G115" s="9"/>
      <c r="H115" s="10">
        <f>H117</f>
        <v>68000</v>
      </c>
    </row>
    <row r="116" spans="1:8" ht="31.5">
      <c r="A116" s="72" t="s">
        <v>56</v>
      </c>
      <c r="B116" s="4">
        <v>925</v>
      </c>
      <c r="C116" s="83" t="s">
        <v>25</v>
      </c>
      <c r="D116" s="83" t="s">
        <v>9</v>
      </c>
      <c r="E116" s="91" t="s">
        <v>91</v>
      </c>
      <c r="F116" s="73"/>
      <c r="G116" s="74"/>
      <c r="H116" s="75">
        <f>H114</f>
        <v>68000</v>
      </c>
    </row>
    <row r="117" spans="1:8" ht="31.5">
      <c r="A117" s="24" t="s">
        <v>54</v>
      </c>
      <c r="B117" s="4">
        <v>925</v>
      </c>
      <c r="C117" s="19" t="s">
        <v>25</v>
      </c>
      <c r="D117" s="19" t="s">
        <v>9</v>
      </c>
      <c r="E117" s="19" t="s">
        <v>83</v>
      </c>
      <c r="F117" s="21" t="s">
        <v>2</v>
      </c>
      <c r="G117" s="22"/>
      <c r="H117" s="23">
        <f>H118</f>
        <v>68000</v>
      </c>
    </row>
    <row r="118" spans="1:8" ht="15.75">
      <c r="A118" s="59" t="s">
        <v>20</v>
      </c>
      <c r="B118" s="4">
        <v>925</v>
      </c>
      <c r="C118" s="19" t="s">
        <v>25</v>
      </c>
      <c r="D118" s="19" t="s">
        <v>9</v>
      </c>
      <c r="E118" s="19" t="s">
        <v>83</v>
      </c>
      <c r="F118" s="19" t="s">
        <v>21</v>
      </c>
      <c r="G118" s="35"/>
      <c r="H118" s="36">
        <f>H119</f>
        <v>68000</v>
      </c>
    </row>
    <row r="119" spans="1:8" ht="31.5">
      <c r="A119" s="18" t="s">
        <v>89</v>
      </c>
      <c r="B119" s="4">
        <v>925</v>
      </c>
      <c r="C119" s="19" t="s">
        <v>25</v>
      </c>
      <c r="D119" s="19" t="s">
        <v>9</v>
      </c>
      <c r="E119" s="19" t="s">
        <v>83</v>
      </c>
      <c r="F119" s="19">
        <v>320</v>
      </c>
      <c r="G119" s="35"/>
      <c r="H119" s="36">
        <v>68000</v>
      </c>
    </row>
    <row r="120" spans="1:8" ht="15.75" hidden="1">
      <c r="A120" s="12" t="s">
        <v>40</v>
      </c>
      <c r="B120" s="4">
        <v>925</v>
      </c>
      <c r="C120" s="37"/>
      <c r="D120" s="37"/>
      <c r="E120" s="37"/>
      <c r="F120" s="37"/>
      <c r="G120" s="26">
        <v>226</v>
      </c>
      <c r="H120" s="37"/>
    </row>
    <row r="121" spans="1:8" ht="31.5" hidden="1">
      <c r="A121" s="42" t="s">
        <v>42</v>
      </c>
      <c r="B121" s="4">
        <v>925</v>
      </c>
      <c r="C121" s="37"/>
      <c r="D121" s="37"/>
      <c r="E121" s="37"/>
      <c r="F121" s="37"/>
      <c r="G121" s="26">
        <v>263</v>
      </c>
      <c r="H121" s="37">
        <v>63077</v>
      </c>
    </row>
    <row r="122" spans="1:8" ht="15.75">
      <c r="A122" s="20" t="s">
        <v>0</v>
      </c>
      <c r="B122" s="4">
        <v>925</v>
      </c>
      <c r="C122" s="84" t="s">
        <v>17</v>
      </c>
      <c r="D122" s="85" t="s">
        <v>2</v>
      </c>
      <c r="E122" s="85" t="s">
        <v>2</v>
      </c>
      <c r="F122" s="85" t="s">
        <v>2</v>
      </c>
      <c r="G122" s="7"/>
      <c r="H122" s="7">
        <f>H123</f>
        <v>10000</v>
      </c>
    </row>
    <row r="123" spans="1:8" ht="15.75">
      <c r="A123" s="8" t="s">
        <v>1</v>
      </c>
      <c r="B123" s="4">
        <v>925</v>
      </c>
      <c r="C123" s="40" t="s">
        <v>17</v>
      </c>
      <c r="D123" s="40" t="s">
        <v>10</v>
      </c>
      <c r="E123" s="41" t="s">
        <v>2</v>
      </c>
      <c r="F123" s="41" t="s">
        <v>2</v>
      </c>
      <c r="G123" s="9"/>
      <c r="H123" s="10">
        <f>H126</f>
        <v>10000</v>
      </c>
    </row>
    <row r="124" spans="1:8" ht="31.5" hidden="1">
      <c r="A124" s="44" t="s">
        <v>56</v>
      </c>
      <c r="B124" s="4">
        <v>925</v>
      </c>
      <c r="C124" s="40" t="s">
        <v>17</v>
      </c>
      <c r="D124" s="40" t="s">
        <v>10</v>
      </c>
      <c r="E124" s="41" t="s">
        <v>57</v>
      </c>
      <c r="F124" s="41"/>
      <c r="G124" s="9"/>
      <c r="H124" s="10">
        <f>H126</f>
        <v>10000</v>
      </c>
    </row>
    <row r="125" spans="1:8" ht="31.5">
      <c r="A125" s="72" t="s">
        <v>56</v>
      </c>
      <c r="B125" s="4">
        <v>925</v>
      </c>
      <c r="C125" s="83" t="s">
        <v>17</v>
      </c>
      <c r="D125" s="83" t="s">
        <v>10</v>
      </c>
      <c r="E125" s="91" t="s">
        <v>91</v>
      </c>
      <c r="F125" s="73"/>
      <c r="G125" s="74"/>
      <c r="H125" s="75">
        <f>H123</f>
        <v>10000</v>
      </c>
    </row>
    <row r="126" spans="1:8" ht="47.25">
      <c r="A126" s="18" t="s">
        <v>48</v>
      </c>
      <c r="B126" s="4">
        <v>925</v>
      </c>
      <c r="C126" s="19" t="s">
        <v>17</v>
      </c>
      <c r="D126" s="19" t="s">
        <v>10</v>
      </c>
      <c r="E126" s="19" t="s">
        <v>84</v>
      </c>
      <c r="F126" s="21" t="s">
        <v>2</v>
      </c>
      <c r="G126" s="22"/>
      <c r="H126" s="23">
        <f>H127+H131</f>
        <v>10000</v>
      </c>
    </row>
    <row r="127" spans="1:8" ht="31.5">
      <c r="A127" s="18" t="s">
        <v>60</v>
      </c>
      <c r="B127" s="4">
        <v>925</v>
      </c>
      <c r="C127" s="19" t="s">
        <v>17</v>
      </c>
      <c r="D127" s="19" t="s">
        <v>10</v>
      </c>
      <c r="E127" s="19" t="s">
        <v>84</v>
      </c>
      <c r="F127" s="19">
        <v>200</v>
      </c>
      <c r="G127" s="35"/>
      <c r="H127" s="36">
        <f>H128</f>
        <v>10000</v>
      </c>
    </row>
    <row r="128" spans="1:8" ht="31.5">
      <c r="A128" s="18" t="s">
        <v>88</v>
      </c>
      <c r="B128" s="4">
        <v>925</v>
      </c>
      <c r="C128" s="19" t="s">
        <v>17</v>
      </c>
      <c r="D128" s="19" t="s">
        <v>10</v>
      </c>
      <c r="E128" s="19" t="s">
        <v>84</v>
      </c>
      <c r="F128" s="19">
        <v>240</v>
      </c>
      <c r="G128" s="35"/>
      <c r="H128" s="36">
        <v>10000</v>
      </c>
    </row>
    <row r="129" spans="1:8" ht="15.75" hidden="1">
      <c r="A129" s="12" t="s">
        <v>43</v>
      </c>
      <c r="B129" s="12"/>
      <c r="C129" s="45"/>
      <c r="D129" s="45"/>
      <c r="E129" s="45"/>
      <c r="F129" s="45"/>
      <c r="G129" s="46">
        <v>290</v>
      </c>
      <c r="H129" s="47">
        <v>13500</v>
      </c>
    </row>
    <row r="130" spans="1:8" ht="15.75" hidden="1">
      <c r="A130" s="12" t="s">
        <v>44</v>
      </c>
      <c r="B130" s="12"/>
      <c r="C130" s="48"/>
      <c r="D130" s="48"/>
      <c r="E130" s="48"/>
      <c r="F130" s="48"/>
      <c r="G130" s="49">
        <v>340</v>
      </c>
      <c r="H130" s="48">
        <v>6500</v>
      </c>
    </row>
    <row r="131" spans="1:8" ht="15.75" hidden="1">
      <c r="A131" s="18"/>
      <c r="B131" s="18"/>
      <c r="C131" s="45" t="s">
        <v>17</v>
      </c>
      <c r="D131" s="45" t="s">
        <v>10</v>
      </c>
      <c r="E131" s="45" t="s">
        <v>52</v>
      </c>
      <c r="F131" s="45"/>
      <c r="G131" s="5"/>
      <c r="H131" s="4">
        <f>H132</f>
        <v>0</v>
      </c>
    </row>
    <row r="132" spans="1:8" ht="15.75" hidden="1">
      <c r="A132" s="18"/>
      <c r="B132" s="18"/>
      <c r="C132" s="45" t="s">
        <v>17</v>
      </c>
      <c r="D132" s="45" t="s">
        <v>10</v>
      </c>
      <c r="E132" s="45" t="s">
        <v>52</v>
      </c>
      <c r="F132" s="45"/>
      <c r="G132" s="5"/>
      <c r="H132" s="4">
        <f>H133</f>
        <v>0</v>
      </c>
    </row>
    <row r="133" spans="1:8" ht="15.75" hidden="1">
      <c r="A133" s="50" t="s">
        <v>43</v>
      </c>
      <c r="B133" s="50"/>
      <c r="C133" s="51"/>
      <c r="D133" s="51"/>
      <c r="E133" s="51"/>
      <c r="F133" s="51"/>
      <c r="G133" s="52">
        <v>290</v>
      </c>
      <c r="H133" s="51"/>
    </row>
    <row r="134" spans="1:10" ht="15.75">
      <c r="A134" s="95" t="s">
        <v>71</v>
      </c>
      <c r="B134" s="95"/>
      <c r="C134" s="95"/>
      <c r="D134" s="95"/>
      <c r="E134" s="95"/>
      <c r="F134" s="95"/>
      <c r="G134" s="53"/>
      <c r="H134" s="79">
        <f>H16+H35+H43+H51+H57+H88+H100+H113+H122</f>
        <v>4310527</v>
      </c>
      <c r="I134" s="54">
        <f>I16+I35+I43+I57+I88+I100+I113+I122</f>
        <v>0</v>
      </c>
      <c r="J134" s="54">
        <f>J16+J35+J43+J57+J88+J100+J113+J122</f>
        <v>0</v>
      </c>
    </row>
    <row r="138" spans="1:8" ht="12.75">
      <c r="A138" s="76" t="s">
        <v>92</v>
      </c>
      <c r="B138" s="76"/>
      <c r="H138">
        <f>H21+H38+H46+H60+H91+H103+H116+H125</f>
        <v>4301527</v>
      </c>
    </row>
    <row r="139" spans="1:8" ht="12.75">
      <c r="A139" s="76" t="s">
        <v>93</v>
      </c>
      <c r="B139" s="76"/>
      <c r="H139">
        <v>0</v>
      </c>
    </row>
    <row r="140" spans="1:8" ht="12.75">
      <c r="A140" s="76" t="s">
        <v>94</v>
      </c>
      <c r="B140" s="76"/>
      <c r="H140">
        <f>H138+H139</f>
        <v>4301527</v>
      </c>
    </row>
  </sheetData>
  <sheetProtection/>
  <mergeCells count="11">
    <mergeCell ref="C7:H7"/>
    <mergeCell ref="C8:H8"/>
    <mergeCell ref="A134:F134"/>
    <mergeCell ref="A11:H11"/>
    <mergeCell ref="E1:H1"/>
    <mergeCell ref="C2:H2"/>
    <mergeCell ref="C3:H3"/>
    <mergeCell ref="C10:H10"/>
    <mergeCell ref="C4:H4"/>
    <mergeCell ref="C5:H5"/>
    <mergeCell ref="C6:H6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2016-04-06T06:52:21Z</dcterms:modified>
  <cp:category/>
  <cp:version/>
  <cp:contentType/>
  <cp:contentStatus/>
</cp:coreProperties>
</file>