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6D204973-F9A9-40BD-B129-84D79F7FC530}" xr6:coauthVersionLast="45" xr6:coauthVersionMax="45" xr10:uidLastSave="{00000000-0000-0000-0000-000000000000}"/>
  <bookViews>
    <workbookView xWindow="-120" yWindow="-120" windowWidth="29040" windowHeight="15840"/>
  </bookViews>
  <sheets>
    <sheet name="Жирятино" sheetId="2" r:id="rId1"/>
  </sheets>
  <definedNames>
    <definedName name="_xlnm.Print_Area" localSheetId="0">Жирятино!$A$7:$I$111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9" i="2" l="1"/>
  <c r="G68" i="2"/>
  <c r="G67" i="2"/>
  <c r="G70" i="2"/>
  <c r="G51" i="2"/>
  <c r="G50" i="2" s="1"/>
  <c r="G49" i="2" s="1"/>
  <c r="G52" i="2"/>
  <c r="G65" i="2"/>
  <c r="G64" i="2" s="1"/>
  <c r="G27" i="2"/>
  <c r="G26" i="2"/>
  <c r="G25" i="2"/>
  <c r="G87" i="2"/>
  <c r="G86" i="2" s="1"/>
  <c r="G62" i="2"/>
  <c r="G61" i="2"/>
  <c r="G57" i="2"/>
  <c r="G56" i="2" s="1"/>
  <c r="G55" i="2" s="1"/>
  <c r="G54" i="2" s="1"/>
  <c r="G31" i="2"/>
  <c r="G30" i="2" s="1"/>
  <c r="G36" i="2"/>
  <c r="G35" i="2"/>
  <c r="G75" i="2"/>
  <c r="G74" i="2"/>
  <c r="G73" i="2" s="1"/>
  <c r="G72" i="2" s="1"/>
  <c r="G78" i="2"/>
  <c r="G77" i="2"/>
  <c r="G81" i="2"/>
  <c r="G80" i="2"/>
  <c r="G84" i="2"/>
  <c r="G83" i="2"/>
  <c r="G33" i="2"/>
  <c r="G39" i="2"/>
  <c r="G38" i="2" s="1"/>
  <c r="G47" i="2"/>
  <c r="G46" i="2"/>
  <c r="G45" i="2"/>
  <c r="G44" i="2" s="1"/>
  <c r="G92" i="2"/>
  <c r="G91" i="2"/>
  <c r="G90" i="2"/>
  <c r="G89" i="2" s="1"/>
  <c r="G97" i="2"/>
  <c r="G96" i="2"/>
  <c r="G95" i="2"/>
  <c r="G94" i="2" s="1"/>
  <c r="G102" i="2"/>
  <c r="G101" i="2"/>
  <c r="G100" i="2"/>
  <c r="G99" i="2" s="1"/>
  <c r="G107" i="2"/>
  <c r="G106" i="2"/>
  <c r="G105" i="2"/>
  <c r="G104" i="2" s="1"/>
  <c r="G29" i="2" l="1"/>
  <c r="G24" i="2" s="1"/>
  <c r="G109" i="2" s="1"/>
  <c r="G23" i="2" s="1"/>
  <c r="G60" i="2"/>
  <c r="G59" i="2" s="1"/>
</calcChain>
</file>

<file path=xl/sharedStrings.xml><?xml version="1.0" encoding="utf-8"?>
<sst xmlns="http://schemas.openxmlformats.org/spreadsheetml/2006/main" count="316" uniqueCount="89">
  <si>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</si>
  <si>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</si>
  <si>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</si>
  <si>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</si>
  <si>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</si>
  <si>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</si>
  <si>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</si>
  <si>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</si>
  <si>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</si>
  <si>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</si>
  <si>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</si>
  <si>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</si>
  <si>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</si>
  <si>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</si>
  <si>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</si>
  <si>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</si>
  <si>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</si>
  <si>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</si>
  <si>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</si>
  <si>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</si>
  <si>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</si>
  <si>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</si>
  <si>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</si>
  <si>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</si>
  <si>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</si>
  <si>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</si>
  <si>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</si>
  <si>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</si>
  <si>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</si>
  <si>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</si>
  <si>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</si>
  <si>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</si>
  <si>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</si>
  <si>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</si>
  <si>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</si>
  <si>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</si>
  <si>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</si>
  <si>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</si>
  <si>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</si>
  <si>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</si>
  <si>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</si>
  <si>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</si>
  <si>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</si>
  <si>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</si>
  <si>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</si>
  <si>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</si>
  <si>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</si>
  <si>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</si>
  <si>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</si>
  <si>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</si>
  <si>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</si>
  <si>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</si>
  <si>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</si>
  <si>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</si>
  <si>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</si>
  <si>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</si>
  <si>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</si>
  <si>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</si>
  <si>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</si>
  <si>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</si>
  <si>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</si>
  <si>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</si>
  <si>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</si>
  <si>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</si>
  <si>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</si>
  <si>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Условно утвержденные расходы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</si>
  <si>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</si>
  <si>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</si>
  <si>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</si>
  <si>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</si>
  <si>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30 0 00 80080</t>
  </si>
  <si>
    <t>Мероприятия по развитию физической культуры и спорта</t>
  </si>
  <si>
    <t>800</t>
  </si>
  <si>
    <t>Резервные средства</t>
  </si>
  <si>
    <t xml:space="preserve"> 2020 год</t>
  </si>
  <si>
    <t>2022 год</t>
  </si>
  <si>
    <t>"О бюджете Жирятинского сельского поселения Жирятинского муниципального района Брянской области на 2020 год и на плановый период 2021 и 2022 годов"</t>
  </si>
  <si>
    <t>Ведомственная структура расходов бюджета Жирятинского сельского поселения Жирятинского муниципального района Брянской области на 2020 год и на плановый период 2021 и 2022 годов</t>
  </si>
  <si>
    <t>260F255550</t>
  </si>
  <si>
    <t>25018S6170</t>
  </si>
  <si>
    <t>Реализация программ формирования современной городской среды</t>
  </si>
  <si>
    <t xml:space="preserve"> Обеспечение сохранности автомобильных дорог местного значенияи и условий безопасности движения по ним </t>
  </si>
  <si>
    <t>от 13   декабря 2019г  № 4-23</t>
  </si>
  <si>
    <t xml:space="preserve">"О внесении изменений и дополнений в решение Жирятинского сельского </t>
  </si>
  <si>
    <t xml:space="preserve">Совета народных депутатов  от 13 декабря 2019 г. №4-23 </t>
  </si>
  <si>
    <t>"О бюджете  Жирятинского сельского поселения Жирятинского муниципального района Брянской области на 2020 год и на плановый период 2021 и 2022 годов"</t>
  </si>
  <si>
    <t>Приложение 7.1</t>
  </si>
  <si>
    <t>Приложение 3</t>
  </si>
  <si>
    <t>К решению Жирятинского сельского Совета народных от 11.12.2020г. №4-48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</si>
</sst>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</font>
    <font>
      <b/>
      <sz val="11.95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16" fillId="0" borderId="9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11" fillId="2" borderId="1" xfId="7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5" xfId="6" applyNumberFormat="1" applyFont="1" applyFill="1" applyBorder="1" applyAlignment="1">
      <alignment horizontal="center" vertical="center" wrapText="1"/>
    </xf>
    <xf numFmtId="0" fontId="11" fillId="0" borderId="8" xfId="6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2" xfId="6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 wrapText="1"/>
    </xf>
    <xf numFmtId="0" fontId="8" fillId="0" borderId="2" xfId="6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3" fillId="3" borderId="1" xfId="7" applyNumberFormat="1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7" fillId="3" borderId="1" xfId="3" applyNumberFormat="1" applyFont="1" applyFill="1" applyBorder="1" applyAlignment="1">
      <alignment horizontal="left" vertical="center" wrapText="1"/>
    </xf>
    <xf numFmtId="0" fontId="12" fillId="3" borderId="2" xfId="6" applyNumberFormat="1" applyFont="1" applyFill="1" applyBorder="1" applyAlignment="1">
      <alignment horizontal="center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49" fontId="4" fillId="3" borderId="1" xfId="7" applyNumberFormat="1" applyFont="1" applyFill="1" applyBorder="1" applyAlignment="1">
      <alignment horizontal="center" vertical="center" wrapText="1"/>
    </xf>
    <xf numFmtId="0" fontId="4" fillId="3" borderId="1" xfId="7" applyNumberFormat="1" applyFont="1" applyFill="1" applyBorder="1" applyAlignment="1">
      <alignment horizontal="center" vertical="center" wrapText="1"/>
    </xf>
    <xf numFmtId="0" fontId="12" fillId="0" borderId="2" xfId="6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7" applyNumberFormat="1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right" vertical="top" wrapText="1"/>
    </xf>
    <xf numFmtId="49" fontId="20" fillId="0" borderId="5" xfId="0" applyNumberFormat="1" applyFont="1" applyFill="1" applyBorder="1" applyAlignment="1">
      <alignment horizontal="right" vertical="top" wrapText="1"/>
    </xf>
    <xf numFmtId="4" fontId="10" fillId="0" borderId="5" xfId="0" applyNumberFormat="1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right" vertical="top" wrapText="1"/>
    </xf>
    <xf numFmtId="49" fontId="21" fillId="0" borderId="5" xfId="0" applyNumberFormat="1" applyFont="1" applyFill="1" applyBorder="1" applyAlignment="1">
      <alignment horizontal="right" vertical="top" wrapText="1"/>
    </xf>
    <xf numFmtId="3" fontId="14" fillId="0" borderId="5" xfId="0" applyNumberFormat="1" applyFont="1" applyBorder="1" applyAlignment="1">
      <alignment horizontal="center" vertical="top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top" wrapText="1"/>
    </xf>
    <xf numFmtId="49" fontId="10" fillId="0" borderId="1" xfId="7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6" applyNumberFormat="1" applyFont="1" applyFill="1" applyBorder="1" applyAlignment="1">
      <alignment horizontal="center" vertical="center" wrapText="1"/>
    </xf>
    <xf numFmtId="0" fontId="24" fillId="0" borderId="9" xfId="1" applyNumberFormat="1" applyFont="1" applyProtection="1">
      <alignment vertical="top" wrapText="1"/>
    </xf>
    <xf numFmtId="0" fontId="11" fillId="0" borderId="0" xfId="0" applyFont="1" applyFill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5" fillId="0" borderId="0" xfId="4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09"/>
  <sheetViews>
    <sheetView tabSelected="1" view="pageBreakPreview" topLeftCell="A7" zoomScale="86" zoomScaleNormal="86" workbookViewId="0">
      <selection activeCell="C8" sqref="C8:J8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3:10" hidden="1" x14ac:dyDescent="0.2"/>
    <row r="2" spans="3:10" hidden="1" x14ac:dyDescent="0.2"/>
    <row r="3" spans="3:10" hidden="1" x14ac:dyDescent="0.2"/>
    <row r="4" spans="3:10" hidden="1" x14ac:dyDescent="0.2"/>
    <row r="5" spans="3:10" hidden="1" x14ac:dyDescent="0.2"/>
    <row r="6" spans="3:10" hidden="1" x14ac:dyDescent="0.2"/>
    <row r="7" spans="3:10" ht="15.75" customHeight="1" x14ac:dyDescent="0.2">
      <c r="C7" s="1"/>
      <c r="D7" s="1"/>
      <c r="E7" s="81" t="s">
        <v>87</v>
      </c>
      <c r="F7" s="81"/>
      <c r="G7" s="81"/>
      <c r="H7" s="81"/>
      <c r="I7" s="81"/>
    </row>
    <row r="8" spans="3:10" ht="15.75" customHeight="1" x14ac:dyDescent="0.25">
      <c r="C8" s="86" t="s">
        <v>88</v>
      </c>
      <c r="D8" s="86"/>
      <c r="E8" s="86"/>
      <c r="F8" s="86"/>
      <c r="G8" s="86"/>
      <c r="H8" s="86"/>
      <c r="I8" s="86"/>
      <c r="J8" s="86"/>
    </row>
    <row r="9" spans="3:10" ht="15.75" customHeight="1" x14ac:dyDescent="0.25">
      <c r="C9" s="86" t="s">
        <v>83</v>
      </c>
      <c r="D9" s="86"/>
      <c r="E9" s="86"/>
      <c r="F9" s="86"/>
      <c r="G9" s="86"/>
      <c r="H9" s="86"/>
      <c r="I9" s="86"/>
      <c r="J9" s="86"/>
    </row>
    <row r="10" spans="3:10" ht="15.75" customHeight="1" x14ac:dyDescent="0.25">
      <c r="C10" s="86" t="s">
        <v>84</v>
      </c>
      <c r="D10" s="86"/>
      <c r="E10" s="86"/>
      <c r="F10" s="86"/>
      <c r="G10" s="86"/>
      <c r="H10" s="86"/>
      <c r="I10" s="86"/>
      <c r="J10" s="86"/>
    </row>
    <row r="11" spans="3:10" ht="54" customHeight="1" x14ac:dyDescent="0.2">
      <c r="C11" s="87" t="s">
        <v>85</v>
      </c>
      <c r="D11" s="87"/>
      <c r="E11" s="87"/>
      <c r="F11" s="87"/>
      <c r="G11" s="87"/>
      <c r="H11" s="87"/>
      <c r="I11" s="87"/>
      <c r="J11" s="78"/>
    </row>
    <row r="12" spans="3:10" ht="15.75" customHeight="1" x14ac:dyDescent="0.2">
      <c r="C12" s="79" t="s">
        <v>86</v>
      </c>
      <c r="D12" s="79"/>
      <c r="E12" s="79"/>
      <c r="F12" s="79"/>
      <c r="G12" s="79"/>
      <c r="H12" s="79"/>
      <c r="I12" s="79"/>
    </row>
    <row r="13" spans="3:10" ht="3.75" customHeight="1" x14ac:dyDescent="0.2">
      <c r="C13" s="1"/>
      <c r="D13" s="1"/>
      <c r="E13" s="77"/>
      <c r="F13" s="77"/>
      <c r="G13" s="77"/>
      <c r="H13" s="77"/>
      <c r="I13" s="77"/>
    </row>
    <row r="14" spans="3:10" ht="15.75" hidden="1" customHeight="1" x14ac:dyDescent="0.2">
      <c r="C14" s="1"/>
      <c r="D14" s="1"/>
      <c r="E14" s="77"/>
      <c r="F14" s="77"/>
      <c r="G14" s="77"/>
      <c r="H14" s="77"/>
      <c r="I14" s="77"/>
    </row>
    <row r="15" spans="3:10" ht="15.75" hidden="1" customHeight="1" x14ac:dyDescent="0.2">
      <c r="C15" s="1"/>
      <c r="D15" s="1"/>
      <c r="E15" s="77"/>
      <c r="F15" s="77"/>
      <c r="G15" s="77"/>
      <c r="H15" s="77"/>
      <c r="I15" s="77"/>
    </row>
    <row r="16" spans="3:10" ht="19.5" customHeight="1" x14ac:dyDescent="0.25">
      <c r="C16" s="80" t="s">
        <v>36</v>
      </c>
      <c r="D16" s="80"/>
      <c r="E16" s="80"/>
      <c r="F16" s="80"/>
      <c r="G16" s="80"/>
      <c r="H16" s="80"/>
      <c r="I16" s="80"/>
    </row>
    <row r="17" spans="1:9" ht="15.75" customHeight="1" x14ac:dyDescent="0.25">
      <c r="C17" s="80" t="s">
        <v>82</v>
      </c>
      <c r="D17" s="80"/>
      <c r="E17" s="80"/>
      <c r="F17" s="80"/>
      <c r="G17" s="80"/>
      <c r="H17" s="80"/>
      <c r="I17" s="80"/>
    </row>
    <row r="18" spans="1:9" ht="48.75" customHeight="1" x14ac:dyDescent="0.2">
      <c r="C18" s="85" t="s">
        <v>76</v>
      </c>
      <c r="D18" s="85"/>
      <c r="E18" s="85"/>
      <c r="F18" s="85"/>
      <c r="G18" s="85"/>
      <c r="H18" s="85"/>
      <c r="I18" s="85"/>
    </row>
    <row r="19" spans="1:9" ht="38.25" customHeight="1" x14ac:dyDescent="0.2">
      <c r="A19" s="84" t="s">
        <v>77</v>
      </c>
      <c r="B19" s="84"/>
      <c r="C19" s="84"/>
      <c r="D19" s="84"/>
      <c r="E19" s="84"/>
      <c r="F19" s="84"/>
      <c r="G19" s="84"/>
      <c r="H19" s="84"/>
      <c r="I19" s="84"/>
    </row>
    <row r="20" spans="1:9" ht="27" customHeight="1" x14ac:dyDescent="0.3">
      <c r="A20" s="21"/>
      <c r="B20" s="21"/>
      <c r="C20" s="21"/>
      <c r="D20" s="21"/>
      <c r="E20" s="21"/>
      <c r="F20" s="21"/>
      <c r="G20" s="83" t="s">
        <v>44</v>
      </c>
      <c r="H20" s="83"/>
      <c r="I20" s="83"/>
    </row>
    <row r="21" spans="1:9" ht="36.75" customHeight="1" x14ac:dyDescent="0.2">
      <c r="A21" s="2" t="s">
        <v>3</v>
      </c>
      <c r="B21" s="2" t="s">
        <v>54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74</v>
      </c>
      <c r="H21" s="2" t="s">
        <v>66</v>
      </c>
      <c r="I21" s="2" t="s">
        <v>75</v>
      </c>
    </row>
    <row r="22" spans="1:9" ht="15.75" x14ac:dyDescent="0.2">
      <c r="A22" s="3" t="s">
        <v>37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</row>
    <row r="23" spans="1:9" ht="22.5" customHeight="1" x14ac:dyDescent="0.2">
      <c r="A23" s="25" t="s">
        <v>53</v>
      </c>
      <c r="B23" s="25">
        <v>925</v>
      </c>
      <c r="C23" s="25"/>
      <c r="D23" s="25"/>
      <c r="E23" s="25"/>
      <c r="F23" s="25"/>
      <c r="G23" s="25">
        <f>G109</f>
        <v>-328472.58</v>
      </c>
      <c r="H23" s="25"/>
      <c r="I23" s="25"/>
    </row>
    <row r="24" spans="1:9" ht="18.75" x14ac:dyDescent="0.2">
      <c r="A24" s="4" t="s">
        <v>8</v>
      </c>
      <c r="B24" s="26">
        <v>925</v>
      </c>
      <c r="C24" s="5" t="s">
        <v>9</v>
      </c>
      <c r="D24" s="6" t="s">
        <v>2</v>
      </c>
      <c r="E24" s="6" t="s">
        <v>2</v>
      </c>
      <c r="F24" s="6" t="s">
        <v>2</v>
      </c>
      <c r="G24" s="6">
        <f>G29+G25</f>
        <v>4080</v>
      </c>
      <c r="H24" s="6"/>
      <c r="I24" s="6"/>
    </row>
    <row r="25" spans="1:9" ht="37.5" hidden="1" x14ac:dyDescent="0.2">
      <c r="A25" s="51" t="s">
        <v>67</v>
      </c>
      <c r="B25" s="52">
        <v>922</v>
      </c>
      <c r="C25" s="53" t="s">
        <v>9</v>
      </c>
      <c r="D25" s="54" t="s">
        <v>16</v>
      </c>
      <c r="E25" s="55"/>
      <c r="F25" s="55"/>
      <c r="G25" s="55">
        <f>G26</f>
        <v>0</v>
      </c>
      <c r="H25" s="55"/>
      <c r="I25" s="55"/>
    </row>
    <row r="26" spans="1:9" ht="15.75" hidden="1" x14ac:dyDescent="0.2">
      <c r="A26" s="44" t="s">
        <v>68</v>
      </c>
      <c r="B26" s="56">
        <v>925</v>
      </c>
      <c r="C26" s="57" t="s">
        <v>9</v>
      </c>
      <c r="D26" s="58" t="s">
        <v>16</v>
      </c>
      <c r="E26" s="55">
        <v>3000080060</v>
      </c>
      <c r="F26" s="59"/>
      <c r="G26" s="59">
        <f>G27</f>
        <v>0</v>
      </c>
      <c r="H26" s="59"/>
      <c r="I26" s="59"/>
    </row>
    <row r="27" spans="1:9" ht="15.75" hidden="1" x14ac:dyDescent="0.2">
      <c r="A27" s="50" t="s">
        <v>14</v>
      </c>
      <c r="B27" s="45">
        <v>925</v>
      </c>
      <c r="C27" s="46" t="s">
        <v>9</v>
      </c>
      <c r="D27" s="47" t="s">
        <v>16</v>
      </c>
      <c r="E27" s="48">
        <v>3000080060</v>
      </c>
      <c r="F27" s="49">
        <v>800</v>
      </c>
      <c r="G27" s="49">
        <f>G28</f>
        <v>0</v>
      </c>
      <c r="H27" s="49"/>
      <c r="I27" s="49"/>
    </row>
    <row r="28" spans="1:9" ht="15.75" hidden="1" x14ac:dyDescent="0.2">
      <c r="A28" s="50" t="s">
        <v>69</v>
      </c>
      <c r="B28" s="45">
        <v>925</v>
      </c>
      <c r="C28" s="46" t="s">
        <v>9</v>
      </c>
      <c r="D28" s="47" t="s">
        <v>16</v>
      </c>
      <c r="E28" s="48">
        <v>3000080060</v>
      </c>
      <c r="F28" s="49">
        <v>880</v>
      </c>
      <c r="G28" s="49"/>
      <c r="H28" s="49"/>
      <c r="I28" s="49"/>
    </row>
    <row r="29" spans="1:9" ht="18.75" x14ac:dyDescent="0.2">
      <c r="A29" s="51" t="s">
        <v>18</v>
      </c>
      <c r="B29" s="25">
        <v>925</v>
      </c>
      <c r="C29" s="41" t="s">
        <v>9</v>
      </c>
      <c r="D29" s="41" t="s">
        <v>19</v>
      </c>
      <c r="E29" s="42" t="s">
        <v>2</v>
      </c>
      <c r="F29" s="42" t="s">
        <v>2</v>
      </c>
      <c r="G29" s="72">
        <f>G30+G38+G35+G41</f>
        <v>4080</v>
      </c>
      <c r="H29" s="72"/>
      <c r="I29" s="72"/>
    </row>
    <row r="30" spans="1:9" ht="31.5" x14ac:dyDescent="0.2">
      <c r="A30" s="44" t="s">
        <v>38</v>
      </c>
      <c r="B30" s="25">
        <v>925</v>
      </c>
      <c r="C30" s="35" t="s">
        <v>9</v>
      </c>
      <c r="D30" s="35">
        <v>13</v>
      </c>
      <c r="E30" s="35">
        <v>2501380070</v>
      </c>
      <c r="F30" s="35"/>
      <c r="G30" s="35">
        <f>G31</f>
        <v>14080</v>
      </c>
      <c r="H30" s="35"/>
      <c r="I30" s="35"/>
    </row>
    <row r="31" spans="1:9" ht="31.5" x14ac:dyDescent="0.2">
      <c r="A31" s="7" t="s">
        <v>52</v>
      </c>
      <c r="B31" s="3">
        <v>925</v>
      </c>
      <c r="C31" s="8" t="s">
        <v>9</v>
      </c>
      <c r="D31" s="8" t="s">
        <v>19</v>
      </c>
      <c r="E31" s="8">
        <v>2501380070</v>
      </c>
      <c r="F31" s="8">
        <v>200</v>
      </c>
      <c r="G31" s="8">
        <f>G32</f>
        <v>14080</v>
      </c>
      <c r="H31" s="8"/>
      <c r="I31" s="8"/>
    </row>
    <row r="32" spans="1:9" ht="29.25" customHeight="1" x14ac:dyDescent="0.2">
      <c r="A32" s="7" t="s">
        <v>48</v>
      </c>
      <c r="B32" s="3">
        <v>925</v>
      </c>
      <c r="C32" s="8" t="s">
        <v>9</v>
      </c>
      <c r="D32" s="8" t="s">
        <v>19</v>
      </c>
      <c r="E32" s="8">
        <v>2501380070</v>
      </c>
      <c r="F32" s="8">
        <v>240</v>
      </c>
      <c r="G32" s="8">
        <v>14080</v>
      </c>
      <c r="H32" s="8"/>
      <c r="I32" s="8"/>
    </row>
    <row r="33" spans="1:10" ht="15.75" hidden="1" x14ac:dyDescent="0.2">
      <c r="A33" s="37" t="s">
        <v>14</v>
      </c>
      <c r="B33" s="20">
        <v>925</v>
      </c>
      <c r="C33" s="38" t="s">
        <v>9</v>
      </c>
      <c r="D33" s="13" t="s">
        <v>19</v>
      </c>
      <c r="E33" s="75">
        <v>2501380070</v>
      </c>
      <c r="F33" s="8">
        <v>800</v>
      </c>
      <c r="G33" s="8">
        <f>G34</f>
        <v>5000</v>
      </c>
      <c r="H33" s="8"/>
      <c r="I33" s="8"/>
    </row>
    <row r="34" spans="1:10" ht="15.75" hidden="1" x14ac:dyDescent="0.2">
      <c r="A34" s="37" t="s">
        <v>47</v>
      </c>
      <c r="B34" s="20">
        <v>925</v>
      </c>
      <c r="C34" s="39" t="s">
        <v>9</v>
      </c>
      <c r="D34" s="8" t="s">
        <v>19</v>
      </c>
      <c r="E34" s="75">
        <v>2501380070</v>
      </c>
      <c r="F34" s="8">
        <v>850</v>
      </c>
      <c r="G34" s="8">
        <v>5000</v>
      </c>
      <c r="H34" s="8"/>
      <c r="I34" s="8"/>
    </row>
    <row r="35" spans="1:10" ht="31.5" x14ac:dyDescent="0.2">
      <c r="A35" s="34" t="s">
        <v>51</v>
      </c>
      <c r="B35" s="25">
        <v>925</v>
      </c>
      <c r="C35" s="43" t="s">
        <v>9</v>
      </c>
      <c r="D35" s="35">
        <v>13</v>
      </c>
      <c r="E35" s="35">
        <v>2501480900</v>
      </c>
      <c r="F35" s="35"/>
      <c r="G35" s="35">
        <f>G36</f>
        <v>-10000</v>
      </c>
      <c r="H35" s="35"/>
      <c r="I35" s="35"/>
    </row>
    <row r="36" spans="1:10" ht="31.5" x14ac:dyDescent="0.2">
      <c r="A36" s="7" t="s">
        <v>52</v>
      </c>
      <c r="B36" s="3">
        <v>925</v>
      </c>
      <c r="C36" s="13" t="s">
        <v>9</v>
      </c>
      <c r="D36" s="8">
        <v>13</v>
      </c>
      <c r="E36" s="8">
        <v>2501480900</v>
      </c>
      <c r="F36" s="8">
        <v>200</v>
      </c>
      <c r="G36" s="8">
        <f>G37</f>
        <v>-10000</v>
      </c>
      <c r="H36" s="8"/>
      <c r="I36" s="8"/>
    </row>
    <row r="37" spans="1:10" ht="31.5" x14ac:dyDescent="0.2">
      <c r="A37" s="7" t="s">
        <v>48</v>
      </c>
      <c r="B37" s="3">
        <v>925</v>
      </c>
      <c r="C37" s="13" t="s">
        <v>9</v>
      </c>
      <c r="D37" s="8">
        <v>13</v>
      </c>
      <c r="E37" s="8">
        <v>2501480900</v>
      </c>
      <c r="F37" s="8">
        <v>240</v>
      </c>
      <c r="G37" s="8">
        <v>-10000</v>
      </c>
      <c r="H37" s="8"/>
      <c r="I37" s="8"/>
    </row>
    <row r="38" spans="1:10" ht="15.75" hidden="1" x14ac:dyDescent="0.2">
      <c r="A38" s="7" t="s">
        <v>45</v>
      </c>
      <c r="B38" s="3">
        <v>925</v>
      </c>
      <c r="C38" s="8" t="s">
        <v>9</v>
      </c>
      <c r="D38" s="8" t="s">
        <v>19</v>
      </c>
      <c r="E38" s="20"/>
      <c r="F38" s="8"/>
      <c r="G38" s="8">
        <f>G39</f>
        <v>0</v>
      </c>
      <c r="H38" s="8"/>
      <c r="I38" s="8"/>
    </row>
    <row r="39" spans="1:10" ht="31.5" hidden="1" x14ac:dyDescent="0.2">
      <c r="A39" s="7" t="s">
        <v>52</v>
      </c>
      <c r="B39" s="3">
        <v>925</v>
      </c>
      <c r="C39" s="8" t="s">
        <v>9</v>
      </c>
      <c r="D39" s="8" t="s">
        <v>19</v>
      </c>
      <c r="E39" s="20"/>
      <c r="F39" s="8">
        <v>200</v>
      </c>
      <c r="G39" s="8">
        <f>G40</f>
        <v>0</v>
      </c>
      <c r="H39" s="8"/>
      <c r="I39" s="8"/>
    </row>
    <row r="40" spans="1:10" ht="31.5" hidden="1" x14ac:dyDescent="0.2">
      <c r="A40" s="7" t="s">
        <v>48</v>
      </c>
      <c r="B40" s="3">
        <v>925</v>
      </c>
      <c r="C40" s="8" t="s">
        <v>9</v>
      </c>
      <c r="D40" s="8" t="s">
        <v>19</v>
      </c>
      <c r="E40" s="20"/>
      <c r="F40" s="8">
        <v>240</v>
      </c>
      <c r="G40" s="8"/>
      <c r="H40" s="8"/>
      <c r="I40" s="8"/>
      <c r="J40">
        <v>0</v>
      </c>
    </row>
    <row r="41" spans="1:10" ht="0.75" customHeight="1" x14ac:dyDescent="0.2">
      <c r="A41" s="44" t="s">
        <v>65</v>
      </c>
      <c r="B41" s="71">
        <v>925</v>
      </c>
      <c r="C41" s="43" t="s">
        <v>9</v>
      </c>
      <c r="D41" s="35">
        <v>13</v>
      </c>
      <c r="E41" s="63" t="s">
        <v>70</v>
      </c>
      <c r="F41" s="63"/>
      <c r="G41" s="64"/>
      <c r="H41" s="65"/>
      <c r="I41" s="66"/>
    </row>
    <row r="42" spans="1:10" ht="15.75" hidden="1" x14ac:dyDescent="0.2">
      <c r="A42" s="70" t="s">
        <v>14</v>
      </c>
      <c r="B42" s="62">
        <v>925</v>
      </c>
      <c r="C42" s="13" t="s">
        <v>9</v>
      </c>
      <c r="D42" s="8">
        <v>13</v>
      </c>
      <c r="E42" s="67" t="s">
        <v>70</v>
      </c>
      <c r="F42" s="73" t="s">
        <v>72</v>
      </c>
      <c r="G42" s="68"/>
      <c r="H42" s="69"/>
      <c r="I42" s="69"/>
    </row>
    <row r="43" spans="1:10" ht="15.75" hidden="1" x14ac:dyDescent="0.2">
      <c r="A43" s="70" t="s">
        <v>73</v>
      </c>
      <c r="B43" s="62">
        <v>925</v>
      </c>
      <c r="C43" s="13" t="s">
        <v>9</v>
      </c>
      <c r="D43" s="8">
        <v>13</v>
      </c>
      <c r="E43" s="67" t="s">
        <v>70</v>
      </c>
      <c r="F43" s="8">
        <v>870</v>
      </c>
      <c r="G43" s="8"/>
      <c r="H43" s="8"/>
      <c r="I43" s="8"/>
    </row>
    <row r="44" spans="1:10" ht="15.75" hidden="1" x14ac:dyDescent="0.2">
      <c r="A44" s="9" t="s">
        <v>22</v>
      </c>
      <c r="B44" s="26">
        <v>925</v>
      </c>
      <c r="C44" s="10" t="s">
        <v>10</v>
      </c>
      <c r="D44" s="11" t="s">
        <v>2</v>
      </c>
      <c r="E44" s="11" t="s">
        <v>2</v>
      </c>
      <c r="F44" s="11" t="s">
        <v>2</v>
      </c>
      <c r="G44" s="11">
        <f>G45</f>
        <v>202197</v>
      </c>
      <c r="H44" s="11"/>
      <c r="I44" s="11"/>
    </row>
    <row r="45" spans="1:10" ht="15.75" hidden="1" x14ac:dyDescent="0.2">
      <c r="A45" s="40" t="s">
        <v>23</v>
      </c>
      <c r="B45" s="25">
        <v>925</v>
      </c>
      <c r="C45" s="41" t="s">
        <v>10</v>
      </c>
      <c r="D45" s="41" t="s">
        <v>11</v>
      </c>
      <c r="E45" s="42" t="s">
        <v>2</v>
      </c>
      <c r="F45" s="42" t="s">
        <v>2</v>
      </c>
      <c r="G45" s="42">
        <f>G46</f>
        <v>202197</v>
      </c>
      <c r="H45" s="42"/>
      <c r="I45" s="42"/>
    </row>
    <row r="46" spans="1:10" ht="31.5" hidden="1" x14ac:dyDescent="0.2">
      <c r="A46" s="60" t="s">
        <v>50</v>
      </c>
      <c r="B46" s="25">
        <v>925</v>
      </c>
      <c r="C46" s="35" t="s">
        <v>10</v>
      </c>
      <c r="D46" s="35" t="s">
        <v>11</v>
      </c>
      <c r="E46" s="35">
        <v>2501151180</v>
      </c>
      <c r="F46" s="61" t="s">
        <v>2</v>
      </c>
      <c r="G46" s="61">
        <f>G47</f>
        <v>202197</v>
      </c>
      <c r="H46" s="61"/>
      <c r="I46" s="61"/>
    </row>
    <row r="47" spans="1:10" ht="15.75" hidden="1" x14ac:dyDescent="0.2">
      <c r="A47" s="23" t="s">
        <v>39</v>
      </c>
      <c r="B47" s="3">
        <v>925</v>
      </c>
      <c r="C47" s="13" t="s">
        <v>10</v>
      </c>
      <c r="D47" s="8" t="s">
        <v>11</v>
      </c>
      <c r="E47" s="8">
        <v>2501151180</v>
      </c>
      <c r="F47" s="8">
        <v>500</v>
      </c>
      <c r="G47" s="8">
        <f>G48</f>
        <v>202197</v>
      </c>
      <c r="H47" s="8"/>
      <c r="I47" s="8"/>
    </row>
    <row r="48" spans="1:10" ht="15.75" hidden="1" x14ac:dyDescent="0.2">
      <c r="A48" s="23" t="s">
        <v>40</v>
      </c>
      <c r="B48" s="3">
        <v>925</v>
      </c>
      <c r="C48" s="13" t="s">
        <v>10</v>
      </c>
      <c r="D48" s="8" t="s">
        <v>11</v>
      </c>
      <c r="E48" s="8">
        <v>2501151180</v>
      </c>
      <c r="F48" s="8">
        <v>540</v>
      </c>
      <c r="G48" s="8">
        <v>202197</v>
      </c>
      <c r="H48" s="8"/>
      <c r="I48" s="8"/>
    </row>
    <row r="49" spans="1:9" ht="15.75" x14ac:dyDescent="0.2">
      <c r="A49" s="9" t="s">
        <v>22</v>
      </c>
      <c r="B49" s="26">
        <v>925</v>
      </c>
      <c r="C49" s="10" t="s">
        <v>10</v>
      </c>
      <c r="D49" s="11" t="s">
        <v>2</v>
      </c>
      <c r="E49" s="11" t="s">
        <v>2</v>
      </c>
      <c r="F49" s="11" t="s">
        <v>2</v>
      </c>
      <c r="G49" s="35">
        <f>G50</f>
        <v>20014.66</v>
      </c>
      <c r="H49" s="8"/>
      <c r="I49" s="8"/>
    </row>
    <row r="50" spans="1:9" ht="15.75" x14ac:dyDescent="0.2">
      <c r="A50" s="40" t="s">
        <v>23</v>
      </c>
      <c r="B50" s="25">
        <v>925</v>
      </c>
      <c r="C50" s="41" t="s">
        <v>10</v>
      </c>
      <c r="D50" s="41" t="s">
        <v>11</v>
      </c>
      <c r="E50" s="42" t="s">
        <v>2</v>
      </c>
      <c r="F50" s="42" t="s">
        <v>2</v>
      </c>
      <c r="G50" s="35">
        <f>G51</f>
        <v>20014.66</v>
      </c>
      <c r="H50" s="8"/>
      <c r="I50" s="8"/>
    </row>
    <row r="51" spans="1:9" ht="31.5" x14ac:dyDescent="0.2">
      <c r="A51" s="60" t="s">
        <v>50</v>
      </c>
      <c r="B51" s="25">
        <v>925</v>
      </c>
      <c r="C51" s="35" t="s">
        <v>10</v>
      </c>
      <c r="D51" s="35" t="s">
        <v>11</v>
      </c>
      <c r="E51" s="35">
        <v>2501151180</v>
      </c>
      <c r="F51" s="61" t="s">
        <v>2</v>
      </c>
      <c r="G51" s="8">
        <f>G52</f>
        <v>20014.66</v>
      </c>
      <c r="H51" s="8"/>
      <c r="I51" s="8"/>
    </row>
    <row r="52" spans="1:9" ht="15.75" x14ac:dyDescent="0.2">
      <c r="A52" s="23" t="s">
        <v>39</v>
      </c>
      <c r="B52" s="3">
        <v>925</v>
      </c>
      <c r="C52" s="13" t="s">
        <v>10</v>
      </c>
      <c r="D52" s="8" t="s">
        <v>11</v>
      </c>
      <c r="E52" s="8">
        <v>2501151180</v>
      </c>
      <c r="F52" s="8">
        <v>500</v>
      </c>
      <c r="G52" s="8">
        <f>G53</f>
        <v>20014.66</v>
      </c>
      <c r="H52" s="8"/>
      <c r="I52" s="8"/>
    </row>
    <row r="53" spans="1:9" ht="15.75" x14ac:dyDescent="0.2">
      <c r="A53" s="23" t="s">
        <v>40</v>
      </c>
      <c r="B53" s="3">
        <v>925</v>
      </c>
      <c r="C53" s="13" t="s">
        <v>10</v>
      </c>
      <c r="D53" s="8" t="s">
        <v>11</v>
      </c>
      <c r="E53" s="8">
        <v>2501151180</v>
      </c>
      <c r="F53" s="8">
        <v>540</v>
      </c>
      <c r="G53" s="8">
        <v>20014.66</v>
      </c>
      <c r="H53" s="8"/>
      <c r="I53" s="8"/>
    </row>
    <row r="54" spans="1:9" ht="31.5" x14ac:dyDescent="0.2">
      <c r="A54" s="14" t="s">
        <v>41</v>
      </c>
      <c r="B54" s="26">
        <v>925</v>
      </c>
      <c r="C54" s="15" t="s">
        <v>11</v>
      </c>
      <c r="D54" s="15"/>
      <c r="E54" s="16"/>
      <c r="F54" s="16"/>
      <c r="G54" s="16">
        <f>G55</f>
        <v>-15000</v>
      </c>
      <c r="H54" s="16"/>
      <c r="I54" s="16"/>
    </row>
    <row r="55" spans="1:9" ht="47.25" x14ac:dyDescent="0.2">
      <c r="A55" s="33" t="s">
        <v>42</v>
      </c>
      <c r="B55" s="25">
        <v>925</v>
      </c>
      <c r="C55" s="36" t="s">
        <v>11</v>
      </c>
      <c r="D55" s="36" t="s">
        <v>24</v>
      </c>
      <c r="E55" s="35"/>
      <c r="F55" s="35"/>
      <c r="G55" s="35">
        <f>G56</f>
        <v>-15000</v>
      </c>
      <c r="H55" s="35"/>
      <c r="I55" s="35"/>
    </row>
    <row r="56" spans="1:9" ht="15.75" x14ac:dyDescent="0.2">
      <c r="A56" s="33" t="s">
        <v>43</v>
      </c>
      <c r="B56" s="25">
        <v>925</v>
      </c>
      <c r="C56" s="36" t="s">
        <v>11</v>
      </c>
      <c r="D56" s="36" t="s">
        <v>24</v>
      </c>
      <c r="E56" s="35">
        <v>2501681140</v>
      </c>
      <c r="F56" s="35"/>
      <c r="G56" s="35">
        <f>G57</f>
        <v>-15000</v>
      </c>
      <c r="H56" s="35"/>
      <c r="I56" s="35"/>
    </row>
    <row r="57" spans="1:9" ht="31.5" x14ac:dyDescent="0.2">
      <c r="A57" s="7" t="s">
        <v>52</v>
      </c>
      <c r="B57" s="3">
        <v>925</v>
      </c>
      <c r="C57" s="17" t="s">
        <v>11</v>
      </c>
      <c r="D57" s="17" t="s">
        <v>24</v>
      </c>
      <c r="E57" s="8">
        <v>2501681140</v>
      </c>
      <c r="F57" s="8">
        <v>200</v>
      </c>
      <c r="G57" s="8">
        <f>G58</f>
        <v>-15000</v>
      </c>
      <c r="H57" s="8"/>
      <c r="I57" s="8"/>
    </row>
    <row r="58" spans="1:9" ht="28.5" customHeight="1" x14ac:dyDescent="0.2">
      <c r="A58" s="7" t="s">
        <v>48</v>
      </c>
      <c r="B58" s="3">
        <v>925</v>
      </c>
      <c r="C58" s="17" t="s">
        <v>11</v>
      </c>
      <c r="D58" s="17" t="s">
        <v>24</v>
      </c>
      <c r="E58" s="8">
        <v>2501681140</v>
      </c>
      <c r="F58" s="8">
        <v>240</v>
      </c>
      <c r="G58" s="8">
        <v>-15000</v>
      </c>
      <c r="H58" s="8"/>
      <c r="I58" s="8"/>
    </row>
    <row r="59" spans="1:9" ht="22.5" hidden="1" customHeight="1" x14ac:dyDescent="0.2">
      <c r="A59" s="14" t="s">
        <v>62</v>
      </c>
      <c r="B59" s="27">
        <v>925</v>
      </c>
      <c r="C59" s="27" t="s">
        <v>61</v>
      </c>
      <c r="D59" s="27"/>
      <c r="E59" s="27"/>
      <c r="F59" s="27"/>
      <c r="G59" s="27">
        <f>G60</f>
        <v>14288121</v>
      </c>
      <c r="H59" s="27"/>
      <c r="I59" s="27"/>
    </row>
    <row r="60" spans="1:9" ht="15.75" hidden="1" x14ac:dyDescent="0.2">
      <c r="A60" s="33" t="s">
        <v>63</v>
      </c>
      <c r="B60" s="25">
        <v>925</v>
      </c>
      <c r="C60" s="36" t="s">
        <v>61</v>
      </c>
      <c r="D60" s="36" t="s">
        <v>24</v>
      </c>
      <c r="E60" s="35"/>
      <c r="F60" s="35"/>
      <c r="G60" s="35">
        <f>G61+G64</f>
        <v>14288121</v>
      </c>
      <c r="H60" s="35"/>
      <c r="I60" s="35"/>
    </row>
    <row r="61" spans="1:9" ht="31.5" hidden="1" x14ac:dyDescent="0.2">
      <c r="A61" s="33" t="s">
        <v>64</v>
      </c>
      <c r="B61" s="25">
        <v>925</v>
      </c>
      <c r="C61" s="36" t="s">
        <v>61</v>
      </c>
      <c r="D61" s="36" t="s">
        <v>24</v>
      </c>
      <c r="E61" s="35">
        <v>2501881600</v>
      </c>
      <c r="F61" s="35"/>
      <c r="G61" s="35">
        <f>G62</f>
        <v>2929701</v>
      </c>
      <c r="H61" s="35"/>
      <c r="I61" s="35"/>
    </row>
    <row r="62" spans="1:9" ht="31.5" hidden="1" x14ac:dyDescent="0.2">
      <c r="A62" s="7" t="s">
        <v>52</v>
      </c>
      <c r="B62" s="3">
        <v>925</v>
      </c>
      <c r="C62" s="17" t="s">
        <v>61</v>
      </c>
      <c r="D62" s="17" t="s">
        <v>24</v>
      </c>
      <c r="E62" s="8">
        <v>2501881600</v>
      </c>
      <c r="F62" s="8">
        <v>200</v>
      </c>
      <c r="G62" s="8">
        <f>G63</f>
        <v>2929701</v>
      </c>
      <c r="H62" s="8"/>
      <c r="I62" s="8"/>
    </row>
    <row r="63" spans="1:9" ht="31.5" hidden="1" x14ac:dyDescent="0.2">
      <c r="A63" s="7" t="s">
        <v>48</v>
      </c>
      <c r="B63" s="3">
        <v>925</v>
      </c>
      <c r="C63" s="17" t="s">
        <v>61</v>
      </c>
      <c r="D63" s="17" t="s">
        <v>24</v>
      </c>
      <c r="E63" s="8">
        <v>2501881600</v>
      </c>
      <c r="F63" s="8">
        <v>240</v>
      </c>
      <c r="G63" s="8">
        <v>2929701</v>
      </c>
      <c r="H63" s="8"/>
      <c r="I63" s="8"/>
    </row>
    <row r="64" spans="1:9" ht="0.75" customHeight="1" x14ac:dyDescent="0.2">
      <c r="A64" s="76" t="s">
        <v>81</v>
      </c>
      <c r="B64" s="25">
        <v>925</v>
      </c>
      <c r="C64" s="36" t="s">
        <v>61</v>
      </c>
      <c r="D64" s="36" t="s">
        <v>24</v>
      </c>
      <c r="E64" s="35" t="s">
        <v>79</v>
      </c>
      <c r="F64" s="35"/>
      <c r="G64" s="35">
        <f>G65</f>
        <v>11358420</v>
      </c>
      <c r="H64" s="35"/>
      <c r="I64" s="35"/>
    </row>
    <row r="65" spans="1:9" ht="31.5" hidden="1" x14ac:dyDescent="0.2">
      <c r="A65" s="7" t="s">
        <v>52</v>
      </c>
      <c r="B65" s="3">
        <v>925</v>
      </c>
      <c r="C65" s="17" t="s">
        <v>61</v>
      </c>
      <c r="D65" s="17" t="s">
        <v>24</v>
      </c>
      <c r="E65" s="8" t="s">
        <v>79</v>
      </c>
      <c r="F65" s="8">
        <v>200</v>
      </c>
      <c r="G65" s="8">
        <f>G66</f>
        <v>11358420</v>
      </c>
      <c r="H65" s="8"/>
      <c r="I65" s="8"/>
    </row>
    <row r="66" spans="1:9" ht="31.5" hidden="1" x14ac:dyDescent="0.2">
      <c r="A66" s="7" t="s">
        <v>48</v>
      </c>
      <c r="B66" s="3">
        <v>925</v>
      </c>
      <c r="C66" s="17" t="s">
        <v>61</v>
      </c>
      <c r="D66" s="17" t="s">
        <v>24</v>
      </c>
      <c r="E66" s="8" t="s">
        <v>79</v>
      </c>
      <c r="F66" s="8">
        <v>240</v>
      </c>
      <c r="G66" s="8">
        <v>11358420</v>
      </c>
      <c r="H66" s="8"/>
      <c r="I66" s="8"/>
    </row>
    <row r="67" spans="1:9" ht="15.75" x14ac:dyDescent="0.2">
      <c r="A67" s="33" t="s">
        <v>62</v>
      </c>
      <c r="B67" s="25">
        <v>925</v>
      </c>
      <c r="C67" s="36" t="s">
        <v>61</v>
      </c>
      <c r="D67" s="36"/>
      <c r="E67" s="35"/>
      <c r="F67" s="35"/>
      <c r="G67" s="35">
        <f>G68</f>
        <v>-348487.24</v>
      </c>
      <c r="H67" s="8"/>
      <c r="I67" s="8"/>
    </row>
    <row r="68" spans="1:9" ht="15.75" x14ac:dyDescent="0.2">
      <c r="A68" s="7" t="s">
        <v>63</v>
      </c>
      <c r="B68" s="3">
        <v>925</v>
      </c>
      <c r="C68" s="17" t="s">
        <v>61</v>
      </c>
      <c r="D68" s="17" t="s">
        <v>24</v>
      </c>
      <c r="E68" s="8"/>
      <c r="F68" s="8"/>
      <c r="G68" s="8">
        <f>G69</f>
        <v>-348487.24</v>
      </c>
      <c r="H68" s="8"/>
      <c r="I68" s="8"/>
    </row>
    <row r="69" spans="1:9" ht="31.5" x14ac:dyDescent="0.2">
      <c r="A69" s="7" t="s">
        <v>64</v>
      </c>
      <c r="B69" s="3">
        <v>925</v>
      </c>
      <c r="C69" s="17" t="s">
        <v>61</v>
      </c>
      <c r="D69" s="17" t="s">
        <v>24</v>
      </c>
      <c r="E69" s="8">
        <v>2501881600</v>
      </c>
      <c r="F69" s="8"/>
      <c r="G69" s="8">
        <f>G70</f>
        <v>-348487.24</v>
      </c>
      <c r="H69" s="8"/>
      <c r="I69" s="8"/>
    </row>
    <row r="70" spans="1:9" ht="31.5" x14ac:dyDescent="0.2">
      <c r="A70" s="7" t="s">
        <v>52</v>
      </c>
      <c r="B70" s="3">
        <v>925</v>
      </c>
      <c r="C70" s="17" t="s">
        <v>61</v>
      </c>
      <c r="D70" s="17" t="s">
        <v>24</v>
      </c>
      <c r="E70" s="8">
        <v>2501881600</v>
      </c>
      <c r="F70" s="8">
        <v>200</v>
      </c>
      <c r="G70" s="8">
        <f>G71</f>
        <v>-348487.24</v>
      </c>
      <c r="H70" s="8"/>
      <c r="I70" s="8"/>
    </row>
    <row r="71" spans="1:9" ht="31.5" x14ac:dyDescent="0.2">
      <c r="A71" s="7" t="s">
        <v>48</v>
      </c>
      <c r="B71" s="3">
        <v>925</v>
      </c>
      <c r="C71" s="17" t="s">
        <v>61</v>
      </c>
      <c r="D71" s="17" t="s">
        <v>24</v>
      </c>
      <c r="E71" s="8">
        <v>2501881600</v>
      </c>
      <c r="F71" s="8">
        <v>240</v>
      </c>
      <c r="G71" s="8">
        <v>-348487.24</v>
      </c>
      <c r="H71" s="8"/>
      <c r="I71" s="8"/>
    </row>
    <row r="72" spans="1:9" ht="23.25" customHeight="1" x14ac:dyDescent="0.2">
      <c r="A72" s="9" t="s">
        <v>28</v>
      </c>
      <c r="B72" s="26">
        <v>925</v>
      </c>
      <c r="C72" s="10" t="s">
        <v>15</v>
      </c>
      <c r="D72" s="11" t="s">
        <v>2</v>
      </c>
      <c r="E72" s="11" t="s">
        <v>2</v>
      </c>
      <c r="F72" s="11" t="s">
        <v>2</v>
      </c>
      <c r="G72" s="11">
        <f>G73</f>
        <v>31920</v>
      </c>
      <c r="H72" s="11"/>
      <c r="I72" s="11"/>
    </row>
    <row r="73" spans="1:9" ht="15.75" x14ac:dyDescent="0.2">
      <c r="A73" s="33" t="s">
        <v>26</v>
      </c>
      <c r="B73" s="25">
        <v>925</v>
      </c>
      <c r="C73" s="35" t="s">
        <v>15</v>
      </c>
      <c r="D73" s="36" t="s">
        <v>11</v>
      </c>
      <c r="E73" s="35"/>
      <c r="F73" s="35"/>
      <c r="G73" s="35">
        <f>G74+G77+G80+G83</f>
        <v>31920</v>
      </c>
      <c r="H73" s="35"/>
      <c r="I73" s="35"/>
    </row>
    <row r="74" spans="1:9" ht="15.75" x14ac:dyDescent="0.2">
      <c r="A74" s="33" t="s">
        <v>55</v>
      </c>
      <c r="B74" s="25">
        <v>925</v>
      </c>
      <c r="C74" s="35" t="s">
        <v>15</v>
      </c>
      <c r="D74" s="36" t="s">
        <v>11</v>
      </c>
      <c r="E74" s="35">
        <v>2501981690</v>
      </c>
      <c r="F74" s="35"/>
      <c r="G74" s="35">
        <f>G75</f>
        <v>25000</v>
      </c>
      <c r="H74" s="35"/>
      <c r="I74" s="35"/>
    </row>
    <row r="75" spans="1:9" ht="31.5" x14ac:dyDescent="0.2">
      <c r="A75" s="7" t="s">
        <v>52</v>
      </c>
      <c r="B75" s="3">
        <v>925</v>
      </c>
      <c r="C75" s="8" t="s">
        <v>15</v>
      </c>
      <c r="D75" s="17" t="s">
        <v>11</v>
      </c>
      <c r="E75" s="8">
        <v>2501981690</v>
      </c>
      <c r="F75" s="8">
        <v>200</v>
      </c>
      <c r="G75" s="8">
        <f>G76</f>
        <v>25000</v>
      </c>
      <c r="H75" s="8"/>
      <c r="I75" s="8"/>
    </row>
    <row r="76" spans="1:9" ht="31.5" x14ac:dyDescent="0.2">
      <c r="A76" s="7" t="s">
        <v>48</v>
      </c>
      <c r="B76" s="3">
        <v>925</v>
      </c>
      <c r="C76" s="8" t="s">
        <v>15</v>
      </c>
      <c r="D76" s="17" t="s">
        <v>11</v>
      </c>
      <c r="E76" s="8">
        <v>2501981690</v>
      </c>
      <c r="F76" s="8">
        <v>240</v>
      </c>
      <c r="G76" s="8">
        <v>25000</v>
      </c>
      <c r="H76" s="8"/>
      <c r="I76" s="8"/>
    </row>
    <row r="77" spans="1:9" ht="15.75" x14ac:dyDescent="0.2">
      <c r="A77" s="33" t="s">
        <v>34</v>
      </c>
      <c r="B77" s="25">
        <v>925</v>
      </c>
      <c r="C77" s="35" t="s">
        <v>15</v>
      </c>
      <c r="D77" s="36" t="s">
        <v>11</v>
      </c>
      <c r="E77" s="35">
        <v>2502081700</v>
      </c>
      <c r="F77" s="35"/>
      <c r="G77" s="35">
        <f>G78</f>
        <v>-59080</v>
      </c>
      <c r="H77" s="35"/>
      <c r="I77" s="35"/>
    </row>
    <row r="78" spans="1:9" ht="31.5" x14ac:dyDescent="0.2">
      <c r="A78" s="7" t="s">
        <v>52</v>
      </c>
      <c r="B78" s="3">
        <v>925</v>
      </c>
      <c r="C78" s="8" t="s">
        <v>15</v>
      </c>
      <c r="D78" s="17" t="s">
        <v>11</v>
      </c>
      <c r="E78" s="8">
        <v>2502081700</v>
      </c>
      <c r="F78" s="8">
        <v>200</v>
      </c>
      <c r="G78" s="8">
        <f>G79</f>
        <v>-59080</v>
      </c>
      <c r="H78" s="8"/>
      <c r="I78" s="8"/>
    </row>
    <row r="79" spans="1:9" ht="31.5" x14ac:dyDescent="0.2">
      <c r="A79" s="7" t="s">
        <v>48</v>
      </c>
      <c r="B79" s="3">
        <v>925</v>
      </c>
      <c r="C79" s="8" t="s">
        <v>15</v>
      </c>
      <c r="D79" s="17" t="s">
        <v>11</v>
      </c>
      <c r="E79" s="8">
        <v>2502081700</v>
      </c>
      <c r="F79" s="8">
        <v>240</v>
      </c>
      <c r="G79" s="8">
        <v>-59080</v>
      </c>
      <c r="H79" s="8"/>
      <c r="I79" s="8"/>
    </row>
    <row r="80" spans="1:9" ht="31.5" x14ac:dyDescent="0.2">
      <c r="A80" s="33" t="s">
        <v>35</v>
      </c>
      <c r="B80" s="25">
        <v>925</v>
      </c>
      <c r="C80" s="35" t="s">
        <v>15</v>
      </c>
      <c r="D80" s="36" t="s">
        <v>11</v>
      </c>
      <c r="E80" s="35">
        <v>2502181710</v>
      </c>
      <c r="F80" s="35"/>
      <c r="G80" s="35">
        <f>G81</f>
        <v>-18000</v>
      </c>
      <c r="H80" s="35"/>
      <c r="I80" s="35"/>
    </row>
    <row r="81" spans="1:9" ht="31.5" x14ac:dyDescent="0.2">
      <c r="A81" s="7" t="s">
        <v>52</v>
      </c>
      <c r="B81" s="3">
        <v>925</v>
      </c>
      <c r="C81" s="8" t="s">
        <v>15</v>
      </c>
      <c r="D81" s="17" t="s">
        <v>11</v>
      </c>
      <c r="E81" s="8">
        <v>2502181710</v>
      </c>
      <c r="F81" s="8">
        <v>200</v>
      </c>
      <c r="G81" s="8">
        <f>G82</f>
        <v>-18000</v>
      </c>
      <c r="H81" s="8"/>
      <c r="I81" s="8"/>
    </row>
    <row r="82" spans="1:9" ht="31.5" x14ac:dyDescent="0.2">
      <c r="A82" s="7" t="s">
        <v>48</v>
      </c>
      <c r="B82" s="3">
        <v>925</v>
      </c>
      <c r="C82" s="8" t="s">
        <v>15</v>
      </c>
      <c r="D82" s="17" t="s">
        <v>11</v>
      </c>
      <c r="E82" s="8">
        <v>2502181710</v>
      </c>
      <c r="F82" s="8">
        <v>240</v>
      </c>
      <c r="G82" s="8">
        <v>-18000</v>
      </c>
      <c r="H82" s="8"/>
      <c r="I82" s="8"/>
    </row>
    <row r="83" spans="1:9" ht="15.75" x14ac:dyDescent="0.2">
      <c r="A83" s="33" t="s">
        <v>56</v>
      </c>
      <c r="B83" s="25">
        <v>925</v>
      </c>
      <c r="C83" s="35" t="s">
        <v>15</v>
      </c>
      <c r="D83" s="36" t="s">
        <v>11</v>
      </c>
      <c r="E83" s="35">
        <v>2502281730</v>
      </c>
      <c r="F83" s="35"/>
      <c r="G83" s="35">
        <f>G84</f>
        <v>84000</v>
      </c>
      <c r="H83" s="35"/>
      <c r="I83" s="35"/>
    </row>
    <row r="84" spans="1:9" ht="31.5" x14ac:dyDescent="0.2">
      <c r="A84" s="7" t="s">
        <v>52</v>
      </c>
      <c r="B84" s="3">
        <v>925</v>
      </c>
      <c r="C84" s="8" t="s">
        <v>15</v>
      </c>
      <c r="D84" s="17" t="s">
        <v>11</v>
      </c>
      <c r="E84" s="8">
        <v>2502281730</v>
      </c>
      <c r="F84" s="8">
        <v>200</v>
      </c>
      <c r="G84" s="8">
        <f>G85</f>
        <v>84000</v>
      </c>
      <c r="H84" s="8"/>
      <c r="I84" s="8"/>
    </row>
    <row r="85" spans="1:9" ht="28.5" customHeight="1" x14ac:dyDescent="0.2">
      <c r="A85" s="7" t="s">
        <v>48</v>
      </c>
      <c r="B85" s="3">
        <v>925</v>
      </c>
      <c r="C85" s="8" t="s">
        <v>15</v>
      </c>
      <c r="D85" s="17" t="s">
        <v>11</v>
      </c>
      <c r="E85" s="8">
        <v>2502281730</v>
      </c>
      <c r="F85" s="8">
        <v>240</v>
      </c>
      <c r="G85" s="8">
        <v>84000</v>
      </c>
      <c r="H85" s="8"/>
      <c r="I85" s="8"/>
    </row>
    <row r="86" spans="1:9" ht="31.5" hidden="1" x14ac:dyDescent="0.2">
      <c r="A86" s="74" t="s">
        <v>80</v>
      </c>
      <c r="B86" s="25">
        <v>925</v>
      </c>
      <c r="C86" s="35" t="s">
        <v>15</v>
      </c>
      <c r="D86" s="36" t="s">
        <v>11</v>
      </c>
      <c r="E86" s="8" t="s">
        <v>78</v>
      </c>
      <c r="F86" s="35"/>
      <c r="G86" s="35">
        <f>G87</f>
        <v>1439828.35</v>
      </c>
      <c r="H86" s="35"/>
      <c r="I86" s="35"/>
    </row>
    <row r="87" spans="1:9" ht="31.5" hidden="1" x14ac:dyDescent="0.2">
      <c r="A87" s="7" t="s">
        <v>52</v>
      </c>
      <c r="B87" s="3">
        <v>925</v>
      </c>
      <c r="C87" s="8" t="s">
        <v>15</v>
      </c>
      <c r="D87" s="17" t="s">
        <v>11</v>
      </c>
      <c r="E87" s="8" t="s">
        <v>78</v>
      </c>
      <c r="F87" s="8">
        <v>200</v>
      </c>
      <c r="G87" s="8">
        <f>G88</f>
        <v>1439828.35</v>
      </c>
      <c r="H87" s="8"/>
      <c r="I87" s="8"/>
    </row>
    <row r="88" spans="1:9" ht="31.5" hidden="1" x14ac:dyDescent="0.2">
      <c r="A88" s="7" t="s">
        <v>48</v>
      </c>
      <c r="B88" s="3">
        <v>925</v>
      </c>
      <c r="C88" s="8" t="s">
        <v>15</v>
      </c>
      <c r="D88" s="17" t="s">
        <v>11</v>
      </c>
      <c r="E88" s="8" t="s">
        <v>78</v>
      </c>
      <c r="F88" s="8">
        <v>240</v>
      </c>
      <c r="G88" s="8">
        <v>1439828.35</v>
      </c>
      <c r="H88" s="8"/>
      <c r="I88" s="8"/>
    </row>
    <row r="89" spans="1:9" ht="15.75" x14ac:dyDescent="0.2">
      <c r="A89" s="9" t="s">
        <v>29</v>
      </c>
      <c r="B89" s="26">
        <v>925</v>
      </c>
      <c r="C89" s="10" t="s">
        <v>16</v>
      </c>
      <c r="D89" s="11" t="s">
        <v>2</v>
      </c>
      <c r="E89" s="11" t="s">
        <v>2</v>
      </c>
      <c r="F89" s="11" t="s">
        <v>2</v>
      </c>
      <c r="G89" s="11">
        <f>G90</f>
        <v>-6000</v>
      </c>
      <c r="H89" s="11"/>
      <c r="I89" s="11"/>
    </row>
    <row r="90" spans="1:9" ht="15.75" x14ac:dyDescent="0.2">
      <c r="A90" s="40" t="s">
        <v>57</v>
      </c>
      <c r="B90" s="25">
        <v>925</v>
      </c>
      <c r="C90" s="41" t="s">
        <v>16</v>
      </c>
      <c r="D90" s="41" t="s">
        <v>16</v>
      </c>
      <c r="E90" s="42" t="s">
        <v>2</v>
      </c>
      <c r="F90" s="42" t="s">
        <v>2</v>
      </c>
      <c r="G90" s="42">
        <f>G91</f>
        <v>-6000</v>
      </c>
      <c r="H90" s="42"/>
      <c r="I90" s="42"/>
    </row>
    <row r="91" spans="1:9" ht="31.5" x14ac:dyDescent="0.2">
      <c r="A91" s="33" t="s">
        <v>58</v>
      </c>
      <c r="B91" s="25">
        <v>925</v>
      </c>
      <c r="C91" s="35" t="s">
        <v>16</v>
      </c>
      <c r="D91" s="35" t="s">
        <v>16</v>
      </c>
      <c r="E91" s="35">
        <v>2502482360</v>
      </c>
      <c r="F91" s="61" t="s">
        <v>2</v>
      </c>
      <c r="G91" s="61">
        <f>G92</f>
        <v>-6000</v>
      </c>
      <c r="H91" s="61"/>
      <c r="I91" s="61"/>
    </row>
    <row r="92" spans="1:9" ht="31.5" x14ac:dyDescent="0.2">
      <c r="A92" s="7" t="s">
        <v>52</v>
      </c>
      <c r="B92" s="3">
        <v>925</v>
      </c>
      <c r="C92" s="8" t="s">
        <v>16</v>
      </c>
      <c r="D92" s="8" t="s">
        <v>16</v>
      </c>
      <c r="E92" s="8">
        <v>2502482360</v>
      </c>
      <c r="F92" s="8" t="s">
        <v>12</v>
      </c>
      <c r="G92" s="8">
        <f>G93</f>
        <v>-6000</v>
      </c>
      <c r="H92" s="8"/>
      <c r="I92" s="8"/>
    </row>
    <row r="93" spans="1:9" ht="30" customHeight="1" x14ac:dyDescent="0.2">
      <c r="A93" s="7" t="s">
        <v>48</v>
      </c>
      <c r="B93" s="3">
        <v>925</v>
      </c>
      <c r="C93" s="8" t="s">
        <v>16</v>
      </c>
      <c r="D93" s="8" t="s">
        <v>16</v>
      </c>
      <c r="E93" s="8">
        <v>2502482360</v>
      </c>
      <c r="F93" s="8" t="s">
        <v>13</v>
      </c>
      <c r="G93" s="8">
        <v>-6000</v>
      </c>
      <c r="H93" s="8"/>
      <c r="I93" s="8"/>
    </row>
    <row r="94" spans="1:9" ht="15.75" hidden="1" x14ac:dyDescent="0.2">
      <c r="A94" s="9" t="s">
        <v>30</v>
      </c>
      <c r="B94" s="26">
        <v>925</v>
      </c>
      <c r="C94" s="10" t="s">
        <v>27</v>
      </c>
      <c r="D94" s="11" t="s">
        <v>2</v>
      </c>
      <c r="E94" s="11" t="s">
        <v>2</v>
      </c>
      <c r="F94" s="11" t="s">
        <v>2</v>
      </c>
      <c r="G94" s="11">
        <f>G95</f>
        <v>3063371</v>
      </c>
      <c r="H94" s="11"/>
      <c r="I94" s="11"/>
    </row>
    <row r="95" spans="1:9" ht="15.75" hidden="1" x14ac:dyDescent="0.2">
      <c r="A95" s="40" t="s">
        <v>31</v>
      </c>
      <c r="B95" s="25">
        <v>925</v>
      </c>
      <c r="C95" s="41" t="s">
        <v>27</v>
      </c>
      <c r="D95" s="41" t="s">
        <v>9</v>
      </c>
      <c r="E95" s="42" t="s">
        <v>2</v>
      </c>
      <c r="F95" s="42" t="s">
        <v>2</v>
      </c>
      <c r="G95" s="42">
        <f>G96</f>
        <v>3063371</v>
      </c>
      <c r="H95" s="42"/>
      <c r="I95" s="42"/>
    </row>
    <row r="96" spans="1:9" ht="94.5" hidden="1" x14ac:dyDescent="0.2">
      <c r="A96" s="33" t="s">
        <v>59</v>
      </c>
      <c r="B96" s="25">
        <v>925</v>
      </c>
      <c r="C96" s="41" t="s">
        <v>27</v>
      </c>
      <c r="D96" s="41" t="s">
        <v>9</v>
      </c>
      <c r="E96" s="42">
        <v>2502584260</v>
      </c>
      <c r="F96" s="42"/>
      <c r="G96" s="42">
        <f>G97</f>
        <v>3063371</v>
      </c>
      <c r="H96" s="42"/>
      <c r="I96" s="42"/>
    </row>
    <row r="97" spans="1:10" ht="15.75" hidden="1" x14ac:dyDescent="0.2">
      <c r="A97" s="23" t="s">
        <v>39</v>
      </c>
      <c r="B97" s="3">
        <v>925</v>
      </c>
      <c r="C97" s="13" t="s">
        <v>27</v>
      </c>
      <c r="D97" s="8" t="s">
        <v>9</v>
      </c>
      <c r="E97" s="19">
        <v>2502584260</v>
      </c>
      <c r="F97" s="8">
        <v>500</v>
      </c>
      <c r="G97" s="8">
        <f>G98</f>
        <v>3063371</v>
      </c>
      <c r="H97" s="8"/>
      <c r="I97" s="8"/>
    </row>
    <row r="98" spans="1:10" ht="15.75" hidden="1" x14ac:dyDescent="0.2">
      <c r="A98" s="23" t="s">
        <v>40</v>
      </c>
      <c r="B98" s="3">
        <v>925</v>
      </c>
      <c r="C98" s="13" t="s">
        <v>27</v>
      </c>
      <c r="D98" s="8" t="s">
        <v>9</v>
      </c>
      <c r="E98" s="19">
        <v>2502584260</v>
      </c>
      <c r="F98" s="8">
        <v>540</v>
      </c>
      <c r="G98" s="8">
        <v>3063371</v>
      </c>
      <c r="H98" s="8"/>
      <c r="I98" s="8"/>
    </row>
    <row r="99" spans="1:10" ht="15.75" hidden="1" x14ac:dyDescent="0.2">
      <c r="A99" s="31" t="s">
        <v>32</v>
      </c>
      <c r="B99" s="28">
        <v>925</v>
      </c>
      <c r="C99" s="29" t="s">
        <v>25</v>
      </c>
      <c r="D99" s="30" t="s">
        <v>2</v>
      </c>
      <c r="E99" s="30" t="s">
        <v>2</v>
      </c>
      <c r="F99" s="30" t="s">
        <v>2</v>
      </c>
      <c r="G99" s="30">
        <f>G100</f>
        <v>0</v>
      </c>
      <c r="H99" s="30"/>
      <c r="I99" s="30"/>
    </row>
    <row r="100" spans="1:10" ht="15.75" hidden="1" x14ac:dyDescent="0.2">
      <c r="A100" s="32" t="s">
        <v>33</v>
      </c>
      <c r="B100" s="3">
        <v>925</v>
      </c>
      <c r="C100" s="18" t="s">
        <v>25</v>
      </c>
      <c r="D100" s="18" t="s">
        <v>9</v>
      </c>
      <c r="E100" s="19" t="s">
        <v>2</v>
      </c>
      <c r="F100" s="19" t="s">
        <v>2</v>
      </c>
      <c r="G100" s="19">
        <f>G101</f>
        <v>0</v>
      </c>
      <c r="H100" s="19"/>
      <c r="I100" s="19"/>
    </row>
    <row r="101" spans="1:10" ht="31.5" hidden="1" x14ac:dyDescent="0.2">
      <c r="A101" s="23" t="s">
        <v>60</v>
      </c>
      <c r="B101" s="3">
        <v>925</v>
      </c>
      <c r="C101" s="8" t="s">
        <v>25</v>
      </c>
      <c r="D101" s="8" t="s">
        <v>9</v>
      </c>
      <c r="E101" s="8"/>
      <c r="F101" s="12" t="s">
        <v>2</v>
      </c>
      <c r="G101" s="12">
        <f>G102</f>
        <v>0</v>
      </c>
      <c r="H101" s="12"/>
      <c r="I101" s="12"/>
    </row>
    <row r="102" spans="1:10" ht="15.75" hidden="1" x14ac:dyDescent="0.2">
      <c r="A102" s="22" t="s">
        <v>20</v>
      </c>
      <c r="B102" s="3">
        <v>925</v>
      </c>
      <c r="C102" s="8" t="s">
        <v>25</v>
      </c>
      <c r="D102" s="8" t="s">
        <v>9</v>
      </c>
      <c r="E102" s="8"/>
      <c r="F102" s="8" t="s">
        <v>21</v>
      </c>
      <c r="G102" s="8">
        <f>G103</f>
        <v>0</v>
      </c>
      <c r="H102" s="8"/>
      <c r="I102" s="8"/>
    </row>
    <row r="103" spans="1:10" ht="31.5" hidden="1" x14ac:dyDescent="0.2">
      <c r="A103" s="7" t="s">
        <v>49</v>
      </c>
      <c r="B103" s="3">
        <v>925</v>
      </c>
      <c r="C103" s="8" t="s">
        <v>25</v>
      </c>
      <c r="D103" s="8" t="s">
        <v>9</v>
      </c>
      <c r="E103" s="8"/>
      <c r="F103" s="8">
        <v>320</v>
      </c>
      <c r="G103" s="8"/>
      <c r="H103" s="8"/>
      <c r="I103" s="8"/>
      <c r="J103">
        <v>0</v>
      </c>
    </row>
    <row r="104" spans="1:10" ht="15.75" x14ac:dyDescent="0.2">
      <c r="A104" s="9" t="s">
        <v>0</v>
      </c>
      <c r="B104" s="26">
        <v>925</v>
      </c>
      <c r="C104" s="10" t="s">
        <v>17</v>
      </c>
      <c r="D104" s="11" t="s">
        <v>2</v>
      </c>
      <c r="E104" s="11" t="s">
        <v>2</v>
      </c>
      <c r="F104" s="11" t="s">
        <v>2</v>
      </c>
      <c r="G104" s="11">
        <f>G105</f>
        <v>-15000</v>
      </c>
      <c r="H104" s="11"/>
      <c r="I104" s="11"/>
    </row>
    <row r="105" spans="1:10" ht="15.75" x14ac:dyDescent="0.2">
      <c r="A105" s="40" t="s">
        <v>1</v>
      </c>
      <c r="B105" s="25">
        <v>925</v>
      </c>
      <c r="C105" s="41" t="s">
        <v>17</v>
      </c>
      <c r="D105" s="41" t="s">
        <v>10</v>
      </c>
      <c r="E105" s="42" t="s">
        <v>2</v>
      </c>
      <c r="F105" s="42" t="s">
        <v>2</v>
      </c>
      <c r="G105" s="42">
        <f>G106</f>
        <v>-15000</v>
      </c>
      <c r="H105" s="42"/>
      <c r="I105" s="42"/>
    </row>
    <row r="106" spans="1:10" ht="31.5" x14ac:dyDescent="0.2">
      <c r="A106" s="33" t="s">
        <v>71</v>
      </c>
      <c r="B106" s="25">
        <v>925</v>
      </c>
      <c r="C106" s="35" t="s">
        <v>17</v>
      </c>
      <c r="D106" s="35" t="s">
        <v>10</v>
      </c>
      <c r="E106" s="35">
        <v>2502382300</v>
      </c>
      <c r="F106" s="61" t="s">
        <v>2</v>
      </c>
      <c r="G106" s="61">
        <f>G107</f>
        <v>-15000</v>
      </c>
      <c r="H106" s="61"/>
      <c r="I106" s="61"/>
    </row>
    <row r="107" spans="1:10" ht="31.5" x14ac:dyDescent="0.2">
      <c r="A107" s="7" t="s">
        <v>52</v>
      </c>
      <c r="B107" s="3">
        <v>925</v>
      </c>
      <c r="C107" s="8" t="s">
        <v>17</v>
      </c>
      <c r="D107" s="8" t="s">
        <v>10</v>
      </c>
      <c r="E107" s="8">
        <v>2502382300</v>
      </c>
      <c r="F107" s="8">
        <v>200</v>
      </c>
      <c r="G107" s="8">
        <f>G108</f>
        <v>-15000</v>
      </c>
      <c r="H107" s="8"/>
      <c r="I107" s="8"/>
    </row>
    <row r="108" spans="1:10" ht="31.5" x14ac:dyDescent="0.2">
      <c r="A108" s="7" t="s">
        <v>48</v>
      </c>
      <c r="B108" s="3">
        <v>925</v>
      </c>
      <c r="C108" s="8" t="s">
        <v>17</v>
      </c>
      <c r="D108" s="8" t="s">
        <v>10</v>
      </c>
      <c r="E108" s="8">
        <v>2502382300</v>
      </c>
      <c r="F108" s="8">
        <v>240</v>
      </c>
      <c r="G108" s="8">
        <v>-15000</v>
      </c>
      <c r="H108" s="8"/>
      <c r="I108" s="8"/>
    </row>
    <row r="109" spans="1:10" ht="15.75" x14ac:dyDescent="0.2">
      <c r="A109" s="82" t="s">
        <v>46</v>
      </c>
      <c r="B109" s="82"/>
      <c r="C109" s="82"/>
      <c r="D109" s="82"/>
      <c r="E109" s="82"/>
      <c r="F109" s="82"/>
      <c r="G109" s="24">
        <f>G24+G49+G54+G67+G72+G89+G104</f>
        <v>-328472.58</v>
      </c>
      <c r="H109" s="24"/>
      <c r="I109" s="24"/>
    </row>
  </sheetData>
  <mergeCells count="12">
    <mergeCell ref="C10:J10"/>
    <mergeCell ref="C11:I11"/>
    <mergeCell ref="C12:I12"/>
    <mergeCell ref="C16:I16"/>
    <mergeCell ref="E7:I7"/>
    <mergeCell ref="A109:F109"/>
    <mergeCell ref="G20:I20"/>
    <mergeCell ref="A19:I19"/>
    <mergeCell ref="C18:I18"/>
    <mergeCell ref="C17:I17"/>
    <mergeCell ref="C8:J8"/>
    <mergeCell ref="C9:J9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2021-03-05T10:32:03Z</dcterms:modified>
</cp:coreProperties>
</file>