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9D6E340-E9D2-42B5-BC5F-C39427F2B5B5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7" i="1" l="1"/>
  <c r="E32" i="1"/>
  <c r="E44" i="1"/>
  <c r="F44" i="1"/>
  <c r="G44" i="1"/>
  <c r="E22" i="1" l="1"/>
  <c r="F7" i="1" l="1"/>
  <c r="G7" i="1"/>
  <c r="G39" i="1"/>
  <c r="F39" i="1"/>
  <c r="E39" i="1"/>
  <c r="F5" i="1" l="1"/>
  <c r="G5" i="1"/>
  <c r="F6" i="1"/>
  <c r="G6" i="1"/>
  <c r="F8" i="1"/>
  <c r="G8" i="1"/>
  <c r="E8" i="1"/>
  <c r="E6" i="1"/>
  <c r="E5" i="1"/>
  <c r="G34" i="1"/>
  <c r="F34" i="1"/>
  <c r="E34" i="1"/>
  <c r="G29" i="1" l="1"/>
  <c r="F29" i="1"/>
  <c r="E29" i="1"/>
  <c r="F9" i="1"/>
  <c r="G14" i="1"/>
  <c r="E9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<sst xmlns="http://schemas.openxmlformats.org/spreadsheetml/2006/main" count="167" uniqueCount="37">
  <si>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</si>
  <si>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</si>
  <si>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</si>
  <si>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</si>
  <si>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</si>
  <si>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</si>
  <si>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</si>
  <si>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</si>
  <si>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</si>
  <si>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</si>
  <si>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</si>
  <si>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</si>
  <si>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</si>
  <si>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</si>
  <si>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</si>
  <si>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</si>
  <si>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</si>
  <si>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</si>
  <si>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</si>
  <si>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</si>
  <si>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</si>
  <si>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</si>
  <si>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</si>
  <si>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</si>
  <si>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</si>
  <si>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</si>
  <si>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</si>
  <si>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</si>
  <si>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</si>
  <si>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Приложение 2
к муниципальной программе  ''Управление муниципальном имуществом Жирятинского муниципального района (2022-2024 годы)''</t>
  </si>
  <si>
    <t>2023 год</t>
  </si>
  <si>
    <t>2024 год</t>
  </si>
  <si>
    <t>6.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</si>
  <si>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</si>
  <si>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Управление муниципальном имуществом Жирятинского муниципального райна (2022-2024 годы)</t>
  </si>
  <si>
    <t>7.</t>
  </si>
  <si>
    <t>Региональный проект "Вовлечение в оборот и комплексная мелиорация земель сельскохозяйственного назначения (Брянская область)"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</si>
</sst>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2" fillId="2" borderId="8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0" fillId="2" borderId="8" xfId="0" applyNumberFormat="1" applyFill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7" sqref="E7:G7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  <col min="11" max="11" width="16.83203125" bestFit="1" customWidth="1"/>
  </cols>
  <sheetData>
    <row r="1" spans="1:8" ht="70.5" customHeight="1" x14ac:dyDescent="0.2">
      <c r="A1" s="1" t="s">
        <v>0</v>
      </c>
      <c r="B1" s="1" t="s">
        <v>0</v>
      </c>
      <c r="C1" s="15"/>
      <c r="E1" s="16"/>
      <c r="F1" s="26" t="s">
        <v>29</v>
      </c>
      <c r="G1" s="26"/>
      <c r="H1" s="26"/>
    </row>
    <row r="2" spans="1:8" ht="20.25" customHeight="1" x14ac:dyDescent="0.2">
      <c r="A2" s="28" t="s">
        <v>14</v>
      </c>
      <c r="B2" s="28"/>
      <c r="C2" s="28"/>
      <c r="D2" s="28"/>
      <c r="E2" s="28"/>
      <c r="F2" s="28"/>
      <c r="G2" s="28"/>
      <c r="H2" s="28"/>
    </row>
    <row r="3" spans="1:8" ht="34.5" customHeight="1" x14ac:dyDescent="0.2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/>
      <c r="G3" s="29"/>
      <c r="H3" s="29" t="s">
        <v>6</v>
      </c>
    </row>
    <row r="4" spans="1:8" ht="47.25" customHeight="1" x14ac:dyDescent="0.2">
      <c r="A4" s="30" t="s">
        <v>0</v>
      </c>
      <c r="B4" s="30" t="s">
        <v>0</v>
      </c>
      <c r="C4" s="29" t="s">
        <v>0</v>
      </c>
      <c r="D4" s="29" t="s">
        <v>0</v>
      </c>
      <c r="E4" s="12" t="s">
        <v>24</v>
      </c>
      <c r="F4" s="12" t="s">
        <v>30</v>
      </c>
      <c r="G4" s="12" t="s">
        <v>31</v>
      </c>
      <c r="H4" s="29" t="s">
        <v>0</v>
      </c>
    </row>
    <row r="5" spans="1:8" ht="38.25" customHeight="1" x14ac:dyDescent="0.2">
      <c r="A5" s="3" t="s">
        <v>0</v>
      </c>
      <c r="B5" s="31" t="s">
        <v>34</v>
      </c>
      <c r="C5" s="20" t="s">
        <v>21</v>
      </c>
      <c r="D5" s="7" t="s">
        <v>7</v>
      </c>
      <c r="E5" s="8">
        <f>E10+E15+E20+E25+E30</f>
        <v>0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43.35" customHeight="1" x14ac:dyDescent="0.2">
      <c r="A6" s="3" t="s">
        <v>0</v>
      </c>
      <c r="B6" s="32"/>
      <c r="C6" s="20"/>
      <c r="D6" s="7" t="s">
        <v>8</v>
      </c>
      <c r="E6" s="8">
        <f>E11+E16+E21+E26+E31</f>
        <v>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20"/>
      <c r="D7" s="7" t="s">
        <v>9</v>
      </c>
      <c r="E7" s="8">
        <f>E12+E17+E22+E27+E32+E37+E40+E41</f>
        <v>6633838.6099999994</v>
      </c>
      <c r="F7" s="8">
        <f t="shared" ref="F7:G7" si="2">F12+F17+F22+F27+F32+F37</f>
        <v>1761807</v>
      </c>
      <c r="G7" s="8">
        <f t="shared" si="2"/>
        <v>1820974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20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1"/>
      <c r="D9" s="9" t="s">
        <v>11</v>
      </c>
      <c r="E9" s="10">
        <f>SUM(E5:E8)</f>
        <v>6633838.6099999994</v>
      </c>
      <c r="F9" s="10">
        <f>SUM(F5:F8)</f>
        <v>1761807</v>
      </c>
      <c r="G9" s="10">
        <f>SUM(G5:G8)</f>
        <v>1820974</v>
      </c>
      <c r="H9" s="9" t="s">
        <v>0</v>
      </c>
    </row>
    <row r="10" spans="1:8" ht="54" customHeight="1" x14ac:dyDescent="0.2">
      <c r="A10" s="2" t="s">
        <v>12</v>
      </c>
      <c r="B10" s="11" t="s">
        <v>19</v>
      </c>
      <c r="C10" s="20" t="s">
        <v>22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20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20"/>
      <c r="D12" s="7" t="s">
        <v>9</v>
      </c>
      <c r="E12" s="8">
        <v>1468451</v>
      </c>
      <c r="F12" s="8">
        <v>1512112</v>
      </c>
      <c r="G12" s="8">
        <v>1571279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20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1"/>
      <c r="D14" s="9" t="s">
        <v>11</v>
      </c>
      <c r="E14" s="10">
        <f>SUM(E10:E13)</f>
        <v>1468451</v>
      </c>
      <c r="F14" s="10">
        <f>SUM(F10:F13)</f>
        <v>1512112</v>
      </c>
      <c r="G14" s="10">
        <f>SUM(G10:G13)</f>
        <v>1571279</v>
      </c>
      <c r="H14" s="9" t="s">
        <v>0</v>
      </c>
    </row>
    <row r="15" spans="1:8" ht="144.4" customHeight="1" x14ac:dyDescent="0.2">
      <c r="A15" s="2" t="s">
        <v>13</v>
      </c>
      <c r="B15" s="11" t="s">
        <v>17</v>
      </c>
      <c r="C15" s="20" t="s">
        <v>21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20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0"/>
      <c r="D17" s="7" t="s">
        <v>9</v>
      </c>
      <c r="E17" s="8">
        <v>30000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0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1"/>
      <c r="D19" s="9" t="s">
        <v>11</v>
      </c>
      <c r="E19" s="10">
        <f>SUM(E15:E18)</f>
        <v>30000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57.6" customHeight="1" x14ac:dyDescent="0.2">
      <c r="A20" s="2" t="s">
        <v>25</v>
      </c>
      <c r="B20" s="11" t="s">
        <v>20</v>
      </c>
      <c r="C20" s="20" t="s">
        <v>21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/>
      <c r="C21" s="20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0"/>
      <c r="D22" s="7" t="s">
        <v>9</v>
      </c>
      <c r="E22" s="8">
        <f>72000+50000</f>
        <v>122000</v>
      </c>
      <c r="F22" s="8">
        <v>72000</v>
      </c>
      <c r="G22" s="8">
        <v>72000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0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1"/>
      <c r="D24" s="9" t="s">
        <v>11</v>
      </c>
      <c r="E24" s="10">
        <f>SUM(E20:E23)</f>
        <v>122000</v>
      </c>
      <c r="F24" s="10">
        <f>SUM(F20:F23)</f>
        <v>72000</v>
      </c>
      <c r="G24" s="10">
        <f>SUM(G20:G23)</f>
        <v>72000</v>
      </c>
      <c r="H24" s="9" t="s">
        <v>0</v>
      </c>
    </row>
    <row r="25" spans="1:8" ht="57.6" customHeight="1" x14ac:dyDescent="0.2">
      <c r="A25" s="13" t="s">
        <v>26</v>
      </c>
      <c r="B25" s="11" t="s">
        <v>18</v>
      </c>
      <c r="C25" s="20" t="s">
        <v>23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43.35" customHeight="1" x14ac:dyDescent="0.2">
      <c r="A26" s="3" t="s">
        <v>0</v>
      </c>
      <c r="B26" s="4" t="s">
        <v>0</v>
      </c>
      <c r="C26" s="20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0"/>
      <c r="D27" s="7" t="s">
        <v>9</v>
      </c>
      <c r="E27" s="8">
        <v>139995</v>
      </c>
      <c r="F27" s="8">
        <v>139995</v>
      </c>
      <c r="G27" s="8">
        <v>139995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0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1"/>
      <c r="D29" s="9" t="s">
        <v>11</v>
      </c>
      <c r="E29" s="10">
        <f>SUM(E25:E28)</f>
        <v>139995</v>
      </c>
      <c r="F29" s="10">
        <f>SUM(F25:F28)</f>
        <v>139995</v>
      </c>
      <c r="G29" s="10">
        <f>SUM(G25:G28)</f>
        <v>139995</v>
      </c>
      <c r="H29" s="9" t="s">
        <v>0</v>
      </c>
    </row>
    <row r="30" spans="1:8" ht="57.6" customHeight="1" x14ac:dyDescent="0.2">
      <c r="A30" s="13" t="s">
        <v>27</v>
      </c>
      <c r="B30" s="11" t="s">
        <v>28</v>
      </c>
      <c r="C30" s="20" t="s">
        <v>23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43.35" customHeight="1" x14ac:dyDescent="0.2">
      <c r="A31" s="3" t="s">
        <v>0</v>
      </c>
      <c r="B31" s="4" t="s">
        <v>0</v>
      </c>
      <c r="C31" s="20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0"/>
      <c r="D32" s="7" t="s">
        <v>9</v>
      </c>
      <c r="E32" s="8">
        <f>6500+160607-47000</f>
        <v>120107</v>
      </c>
      <c r="F32" s="8">
        <v>6500</v>
      </c>
      <c r="G32" s="8">
        <v>6500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0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3" t="s">
        <v>0</v>
      </c>
      <c r="B34" s="19" t="s">
        <v>0</v>
      </c>
      <c r="C34" s="20"/>
      <c r="D34" s="17" t="s">
        <v>11</v>
      </c>
      <c r="E34" s="18">
        <f>SUM(E30:E33)</f>
        <v>120107</v>
      </c>
      <c r="F34" s="18">
        <f>SUM(F30:F33)</f>
        <v>6500</v>
      </c>
      <c r="G34" s="18">
        <f>SUM(G30:G33)</f>
        <v>6500</v>
      </c>
      <c r="H34" s="17" t="s">
        <v>0</v>
      </c>
    </row>
    <row r="35" spans="1:8" ht="38.25" x14ac:dyDescent="0.2">
      <c r="A35" s="23" t="s">
        <v>32</v>
      </c>
      <c r="B35" s="22" t="s">
        <v>33</v>
      </c>
      <c r="C35" s="27" t="s">
        <v>23</v>
      </c>
      <c r="D35" s="7" t="s">
        <v>7</v>
      </c>
      <c r="E35" s="8">
        <v>0</v>
      </c>
      <c r="F35" s="8">
        <v>0</v>
      </c>
      <c r="G35" s="8">
        <v>0</v>
      </c>
      <c r="H35" s="7" t="s">
        <v>0</v>
      </c>
    </row>
    <row r="36" spans="1:8" ht="38.25" x14ac:dyDescent="0.2">
      <c r="A36" s="24"/>
      <c r="B36" s="22"/>
      <c r="C36" s="27"/>
      <c r="D36" s="7" t="s">
        <v>8</v>
      </c>
      <c r="E36" s="8">
        <v>0</v>
      </c>
      <c r="F36" s="8">
        <v>0</v>
      </c>
      <c r="G36" s="8">
        <v>0</v>
      </c>
      <c r="H36" s="7" t="s">
        <v>16</v>
      </c>
    </row>
    <row r="37" spans="1:8" ht="25.5" x14ac:dyDescent="0.2">
      <c r="A37" s="24"/>
      <c r="B37" s="22"/>
      <c r="C37" s="27"/>
      <c r="D37" s="7" t="s">
        <v>9</v>
      </c>
      <c r="E37" s="8">
        <v>1200</v>
      </c>
      <c r="F37" s="8">
        <v>1200</v>
      </c>
      <c r="G37" s="8">
        <v>1200</v>
      </c>
      <c r="H37" s="7" t="s">
        <v>16</v>
      </c>
    </row>
    <row r="38" spans="1:8" ht="25.5" x14ac:dyDescent="0.2">
      <c r="A38" s="24"/>
      <c r="B38" s="22"/>
      <c r="C38" s="27"/>
      <c r="D38" s="7" t="s">
        <v>10</v>
      </c>
      <c r="E38" s="8">
        <v>0</v>
      </c>
      <c r="F38" s="8">
        <v>0</v>
      </c>
      <c r="G38" s="8">
        <v>0</v>
      </c>
      <c r="H38" s="7" t="s">
        <v>16</v>
      </c>
    </row>
    <row r="39" spans="1:8" x14ac:dyDescent="0.2">
      <c r="A39" s="25"/>
      <c r="B39" s="22"/>
      <c r="C39" s="27"/>
      <c r="D39" s="9" t="s">
        <v>11</v>
      </c>
      <c r="E39" s="10">
        <f>SUM(E35:E38)</f>
        <v>1200</v>
      </c>
      <c r="F39" s="10">
        <f>SUM(F35:F38)</f>
        <v>1200</v>
      </c>
      <c r="G39" s="10">
        <f>SUM(G35:G38)</f>
        <v>1200</v>
      </c>
      <c r="H39" s="9" t="s">
        <v>0</v>
      </c>
    </row>
    <row r="40" spans="1:8" ht="38.25" x14ac:dyDescent="0.2">
      <c r="A40" s="23" t="s">
        <v>35</v>
      </c>
      <c r="B40" s="22" t="s">
        <v>36</v>
      </c>
      <c r="C40" s="27" t="s">
        <v>23</v>
      </c>
      <c r="D40" s="7" t="s">
        <v>7</v>
      </c>
      <c r="E40" s="8">
        <v>285125.61</v>
      </c>
      <c r="F40" s="8">
        <v>0</v>
      </c>
      <c r="G40" s="8">
        <v>0</v>
      </c>
      <c r="H40" s="7" t="s">
        <v>0</v>
      </c>
    </row>
    <row r="41" spans="1:8" ht="38.25" x14ac:dyDescent="0.2">
      <c r="A41" s="24"/>
      <c r="B41" s="22"/>
      <c r="C41" s="27"/>
      <c r="D41" s="7" t="s">
        <v>8</v>
      </c>
      <c r="E41" s="8">
        <v>4466960</v>
      </c>
      <c r="F41" s="8">
        <v>0</v>
      </c>
      <c r="G41" s="8">
        <v>0</v>
      </c>
      <c r="H41" s="7" t="s">
        <v>16</v>
      </c>
    </row>
    <row r="42" spans="1:8" ht="25.5" x14ac:dyDescent="0.2">
      <c r="A42" s="24"/>
      <c r="B42" s="22"/>
      <c r="C42" s="27"/>
      <c r="D42" s="7" t="s">
        <v>9</v>
      </c>
      <c r="E42" s="8">
        <v>0</v>
      </c>
      <c r="F42" s="8">
        <v>0</v>
      </c>
      <c r="G42" s="8">
        <v>0</v>
      </c>
      <c r="H42" s="7" t="s">
        <v>16</v>
      </c>
    </row>
    <row r="43" spans="1:8" ht="25.5" x14ac:dyDescent="0.2">
      <c r="A43" s="24"/>
      <c r="B43" s="22"/>
      <c r="C43" s="27"/>
      <c r="D43" s="7" t="s">
        <v>10</v>
      </c>
      <c r="E43" s="8">
        <v>0</v>
      </c>
      <c r="F43" s="8">
        <v>0</v>
      </c>
      <c r="G43" s="8">
        <v>0</v>
      </c>
      <c r="H43" s="7" t="s">
        <v>16</v>
      </c>
    </row>
    <row r="44" spans="1:8" x14ac:dyDescent="0.2">
      <c r="A44" s="25"/>
      <c r="B44" s="22"/>
      <c r="C44" s="27"/>
      <c r="D44" s="9" t="s">
        <v>11</v>
      </c>
      <c r="E44" s="10">
        <f>SUM(E40:E43)</f>
        <v>4752085.6100000003</v>
      </c>
      <c r="F44" s="10">
        <f>SUM(F40:F43)</f>
        <v>0</v>
      </c>
      <c r="G44" s="10">
        <f>SUM(G40:G43)</f>
        <v>0</v>
      </c>
      <c r="H44" s="9" t="s">
        <v>0</v>
      </c>
    </row>
  </sheetData>
  <mergeCells count="21">
    <mergeCell ref="C10:C14"/>
    <mergeCell ref="C20:C24"/>
    <mergeCell ref="A40:A44"/>
    <mergeCell ref="B40:B44"/>
    <mergeCell ref="C40:C44"/>
    <mergeCell ref="C15:C19"/>
    <mergeCell ref="B35:B39"/>
    <mergeCell ref="A35:A39"/>
    <mergeCell ref="F1:H1"/>
    <mergeCell ref="C35:C39"/>
    <mergeCell ref="C30:C34"/>
    <mergeCell ref="C25:C29"/>
    <mergeCell ref="C5:C9"/>
    <mergeCell ref="A2:H2"/>
    <mergeCell ref="A3:A4"/>
    <mergeCell ref="B3:B4"/>
    <mergeCell ref="C3:C4"/>
    <mergeCell ref="D3:D4"/>
    <mergeCell ref="E3:G3"/>
    <mergeCell ref="B5:B6"/>
    <mergeCell ref="H3:H4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2022-06-02T12:23:27Z</dcterms:modified>
</cp:coreProperties>
</file>