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3" i="1" l="1"/>
  <c r="E78" i="1" l="1"/>
  <c r="E80" i="1" s="1"/>
  <c r="F63" i="1"/>
  <c r="G63" i="1"/>
  <c r="G150" i="1" l="1"/>
  <c r="F150" i="1"/>
  <c r="E150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G135" i="1" s="1"/>
  <c r="F131" i="1"/>
  <c r="E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F79" i="1"/>
  <c r="E79" i="1"/>
  <c r="G78" i="1"/>
  <c r="F78" i="1"/>
  <c r="G77" i="1"/>
  <c r="F77" i="1"/>
  <c r="E77" i="1"/>
  <c r="G76" i="1"/>
  <c r="F76" i="1"/>
  <c r="E76" i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G65" i="1" s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G8" i="1" s="1"/>
  <c r="F28" i="1"/>
  <c r="F8" i="1" s="1"/>
  <c r="E28" i="1"/>
  <c r="G27" i="1"/>
  <c r="F27" i="1"/>
  <c r="F7" i="1" s="1"/>
  <c r="E27" i="1"/>
  <c r="E7" i="1" s="1"/>
  <c r="G26" i="1"/>
  <c r="F26" i="1"/>
  <c r="E26" i="1"/>
  <c r="G25" i="1"/>
  <c r="F25" i="1"/>
  <c r="E25" i="1"/>
  <c r="G20" i="1"/>
  <c r="F20" i="1"/>
  <c r="E20" i="1"/>
  <c r="G13" i="1"/>
  <c r="F13" i="1"/>
  <c r="E13" i="1"/>
  <c r="G12" i="1"/>
  <c r="F12" i="1"/>
  <c r="E12" i="1"/>
  <c r="G11" i="1"/>
  <c r="G15" i="1" s="1"/>
  <c r="F11" i="1"/>
  <c r="E11" i="1"/>
  <c r="G9" i="1"/>
  <c r="F9" i="1"/>
  <c r="E9" i="1"/>
  <c r="G7" i="1"/>
  <c r="F6" i="1"/>
  <c r="G6" i="1" l="1"/>
  <c r="E8" i="1"/>
  <c r="E30" i="1"/>
  <c r="G10" i="1"/>
  <c r="E6" i="1"/>
  <c r="E15" i="1"/>
  <c r="F30" i="1"/>
  <c r="F80" i="1"/>
  <c r="E145" i="1"/>
  <c r="F10" i="1"/>
  <c r="F15" i="1"/>
  <c r="G30" i="1"/>
  <c r="E65" i="1"/>
  <c r="G80" i="1"/>
  <c r="E135" i="1"/>
  <c r="F145" i="1"/>
  <c r="F65" i="1"/>
  <c r="F135" i="1"/>
  <c r="G145" i="1"/>
  <c r="E10" i="1" l="1"/>
</calcChain>
</file>

<file path=xl/sharedStrings.xml><?xml version="1.0" encoding="utf-8"?>
<sst xmlns="http://schemas.openxmlformats.org/spreadsheetml/2006/main" count="483" uniqueCount="76">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</sst>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workbookViewId="0">
      <selection activeCell="G10" sqref="G1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22" t="s">
        <v>45</v>
      </c>
      <c r="E2" s="23"/>
      <c r="F2" s="23"/>
      <c r="G2" s="23"/>
      <c r="H2" s="23"/>
    </row>
    <row r="3" spans="1:8" ht="20.2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34.5" customHeight="1" x14ac:dyDescent="0.25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/>
      <c r="G4" s="25"/>
      <c r="H4" s="25" t="s">
        <v>7</v>
      </c>
    </row>
    <row r="5" spans="1:8" ht="56.25" customHeight="1" x14ac:dyDescent="0.25">
      <c r="A5" s="26" t="s">
        <v>0</v>
      </c>
      <c r="B5" s="26" t="s">
        <v>0</v>
      </c>
      <c r="C5" s="25" t="s">
        <v>0</v>
      </c>
      <c r="D5" s="25" t="s">
        <v>0</v>
      </c>
      <c r="E5" s="3" t="s">
        <v>8</v>
      </c>
      <c r="F5" s="3" t="s">
        <v>9</v>
      </c>
      <c r="G5" s="3" t="s">
        <v>75</v>
      </c>
      <c r="H5" s="25" t="s">
        <v>0</v>
      </c>
    </row>
    <row r="6" spans="1:8" ht="55.5" customHeight="1" x14ac:dyDescent="0.25">
      <c r="A6" s="4" t="s">
        <v>0</v>
      </c>
      <c r="B6" s="5" t="s">
        <v>73</v>
      </c>
      <c r="C6" s="27" t="s">
        <v>10</v>
      </c>
      <c r="D6" s="6" t="s">
        <v>11</v>
      </c>
      <c r="E6" s="7">
        <f>E11+E26+E61+E76+E131+E141</f>
        <v>60933991</v>
      </c>
      <c r="F6" s="7">
        <f t="shared" ref="F6:G6" si="0">F11+F26+F61+F76+F131+F141</f>
        <v>60933991</v>
      </c>
      <c r="G6" s="7">
        <f t="shared" si="0"/>
        <v>60933991</v>
      </c>
      <c r="H6" s="6"/>
    </row>
    <row r="7" spans="1:8" ht="43.35" customHeight="1" x14ac:dyDescent="0.25">
      <c r="A7" s="4" t="s">
        <v>0</v>
      </c>
      <c r="B7" s="5" t="s">
        <v>0</v>
      </c>
      <c r="C7" s="27"/>
      <c r="D7" s="6" t="s">
        <v>12</v>
      </c>
      <c r="E7" s="7">
        <f t="shared" ref="E7:G9" si="1">E12+E27+E62+E77+E132+E142</f>
        <v>0</v>
      </c>
      <c r="F7" s="7">
        <f t="shared" si="1"/>
        <v>0</v>
      </c>
      <c r="G7" s="7">
        <f t="shared" si="1"/>
        <v>0</v>
      </c>
      <c r="H7" s="6"/>
    </row>
    <row r="8" spans="1:8" ht="28.9" customHeight="1" x14ac:dyDescent="0.25">
      <c r="A8" s="4" t="s">
        <v>0</v>
      </c>
      <c r="B8" s="5" t="s">
        <v>0</v>
      </c>
      <c r="C8" s="27"/>
      <c r="D8" s="6" t="s">
        <v>13</v>
      </c>
      <c r="E8" s="7">
        <f t="shared" si="1"/>
        <v>30120931</v>
      </c>
      <c r="F8" s="7">
        <f t="shared" si="1"/>
        <v>24786151</v>
      </c>
      <c r="G8" s="7">
        <f t="shared" si="1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27"/>
      <c r="D9" s="6" t="s">
        <v>14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28"/>
      <c r="D10" s="10" t="s">
        <v>15</v>
      </c>
      <c r="E10" s="11">
        <f>SUM(E6:E9)</f>
        <v>91054922</v>
      </c>
      <c r="F10" s="11">
        <f>SUM(F6:F9)</f>
        <v>85720142</v>
      </c>
      <c r="G10" s="11">
        <f>SUM(G6:G9)</f>
        <v>85143748</v>
      </c>
      <c r="H10" s="10"/>
    </row>
    <row r="11" spans="1:8" ht="66" customHeight="1" x14ac:dyDescent="0.25">
      <c r="A11" s="12" t="s">
        <v>16</v>
      </c>
      <c r="B11" s="13" t="s">
        <v>46</v>
      </c>
      <c r="C11" s="27" t="s">
        <v>10</v>
      </c>
      <c r="D11" s="6" t="s">
        <v>11</v>
      </c>
      <c r="E11" s="7">
        <f>E16+E21</f>
        <v>0</v>
      </c>
      <c r="F11" s="7">
        <f t="shared" ref="F11:G13" si="2">F16+F21</f>
        <v>0</v>
      </c>
      <c r="G11" s="7">
        <f t="shared" si="2"/>
        <v>0</v>
      </c>
      <c r="H11" s="6"/>
    </row>
    <row r="12" spans="1:8" ht="42.75" customHeight="1" x14ac:dyDescent="0.25">
      <c r="A12" s="4" t="s">
        <v>0</v>
      </c>
      <c r="B12" s="5"/>
      <c r="C12" s="27"/>
      <c r="D12" s="6" t="s">
        <v>12</v>
      </c>
      <c r="E12" s="7">
        <f>E17+E22</f>
        <v>0</v>
      </c>
      <c r="F12" s="7">
        <f t="shared" si="2"/>
        <v>0</v>
      </c>
      <c r="G12" s="7">
        <f t="shared" si="2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27"/>
      <c r="D13" s="6" t="s">
        <v>13</v>
      </c>
      <c r="E13" s="7">
        <f>E18+E23</f>
        <v>13418254</v>
      </c>
      <c r="F13" s="7">
        <f t="shared" si="2"/>
        <v>9282982</v>
      </c>
      <c r="G13" s="7">
        <f t="shared" si="2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27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28"/>
      <c r="D15" s="10" t="s">
        <v>15</v>
      </c>
      <c r="E15" s="11">
        <f>SUM(E11:E14)</f>
        <v>13418254</v>
      </c>
      <c r="F15" s="11">
        <f t="shared" ref="F15:G15" si="3">SUM(F11:F14)</f>
        <v>9282982</v>
      </c>
      <c r="G15" s="11">
        <f t="shared" si="3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27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27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27"/>
      <c r="D18" s="6" t="s">
        <v>13</v>
      </c>
      <c r="E18" s="7">
        <v>816534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27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28"/>
      <c r="D20" s="10" t="s">
        <v>15</v>
      </c>
      <c r="E20" s="11">
        <f>SUM(E16:E19)</f>
        <v>816534</v>
      </c>
      <c r="F20" s="11">
        <f t="shared" ref="F20:G20" si="4">SUM(F16:F19)</f>
        <v>571120</v>
      </c>
      <c r="G20" s="11">
        <f t="shared" si="4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27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27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27"/>
      <c r="D23" s="6" t="s">
        <v>13</v>
      </c>
      <c r="E23" s="7">
        <v>12601720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27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28"/>
      <c r="D25" s="10" t="s">
        <v>15</v>
      </c>
      <c r="E25" s="11">
        <f>SUM(E21:E24)</f>
        <v>12601720</v>
      </c>
      <c r="F25" s="11">
        <f t="shared" ref="F25:G25" si="5">SUM(F21:F24)</f>
        <v>8711862</v>
      </c>
      <c r="G25" s="11">
        <f t="shared" si="5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27" t="s">
        <v>10</v>
      </c>
      <c r="D26" s="6" t="s">
        <v>11</v>
      </c>
      <c r="E26" s="7">
        <f t="shared" ref="E26:G28" si="6">E31+E36+E41+E46+E51+E56</f>
        <v>58543051</v>
      </c>
      <c r="F26" s="7">
        <f t="shared" si="6"/>
        <v>58543051</v>
      </c>
      <c r="G26" s="7">
        <f t="shared" si="6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27"/>
      <c r="D27" s="6" t="s">
        <v>12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27"/>
      <c r="D28" s="6" t="s">
        <v>13</v>
      </c>
      <c r="E28" s="7">
        <f>E33+E38+E43+E48+E53+E58</f>
        <v>14336852</v>
      </c>
      <c r="F28" s="7">
        <f t="shared" si="6"/>
        <v>13277718</v>
      </c>
      <c r="G28" s="7">
        <f t="shared" si="6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27"/>
      <c r="D29" s="6" t="s">
        <v>14</v>
      </c>
      <c r="E29" s="7">
        <f>E34+E39+E44+E49+E54+E59</f>
        <v>0</v>
      </c>
      <c r="F29" s="7">
        <f t="shared" ref="F29:G29" si="7">F34+F39</f>
        <v>0</v>
      </c>
      <c r="G29" s="7">
        <f t="shared" si="7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28"/>
      <c r="D30" s="10" t="s">
        <v>15</v>
      </c>
      <c r="E30" s="11">
        <f>SUM(E26:E29)</f>
        <v>72879903</v>
      </c>
      <c r="F30" s="11">
        <f t="shared" ref="F30:G30" si="8">SUM(F26:F29)</f>
        <v>71820769</v>
      </c>
      <c r="G30" s="11">
        <f t="shared" si="8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27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27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27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27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28"/>
      <c r="D35" s="10" t="s">
        <v>15</v>
      </c>
      <c r="E35" s="11">
        <f>SUM(E31:E34)</f>
        <v>46092433</v>
      </c>
      <c r="F35" s="11">
        <f t="shared" ref="F35:G35" si="9">SUM(F31:F34)</f>
        <v>46092433</v>
      </c>
      <c r="G35" s="11">
        <f t="shared" si="9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27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27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27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27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28"/>
      <c r="D40" s="10" t="s">
        <v>15</v>
      </c>
      <c r="E40" s="11">
        <f>SUM(E36:E39)</f>
        <v>12450618</v>
      </c>
      <c r="F40" s="11">
        <f t="shared" ref="F40:G40" si="10">SUM(F36:F39)</f>
        <v>12450618</v>
      </c>
      <c r="G40" s="11">
        <f t="shared" si="10"/>
        <v>12450618</v>
      </c>
      <c r="H40" s="10"/>
    </row>
    <row r="41" spans="1:8" ht="45" x14ac:dyDescent="0.25">
      <c r="A41" s="14" t="s">
        <v>23</v>
      </c>
      <c r="B41" s="13" t="s">
        <v>52</v>
      </c>
      <c r="C41" s="27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27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27"/>
      <c r="D43" s="6" t="s">
        <v>13</v>
      </c>
      <c r="E43" s="7">
        <v>1746427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27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28"/>
      <c r="D45" s="10" t="s">
        <v>15</v>
      </c>
      <c r="E45" s="11">
        <f>SUM(E41:E44)</f>
        <v>1746427</v>
      </c>
      <c r="F45" s="11">
        <f t="shared" ref="F45:G45" si="11">SUM(F41:F44)</f>
        <v>1794574</v>
      </c>
      <c r="G45" s="11">
        <f t="shared" si="11"/>
        <v>1825328</v>
      </c>
      <c r="H45" s="10"/>
    </row>
    <row r="46" spans="1:8" ht="45" x14ac:dyDescent="0.25">
      <c r="A46" s="14" t="s">
        <v>24</v>
      </c>
      <c r="B46" s="13" t="s">
        <v>53</v>
      </c>
      <c r="C46" s="27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27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27"/>
      <c r="D48" s="6" t="s">
        <v>13</v>
      </c>
      <c r="E48" s="7">
        <v>9485623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27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28"/>
      <c r="D50" s="10" t="s">
        <v>15</v>
      </c>
      <c r="E50" s="11">
        <f>SUM(E46:E49)</f>
        <v>9485623</v>
      </c>
      <c r="F50" s="11">
        <f t="shared" ref="F50:G50" si="12">SUM(F46:F49)</f>
        <v>9271909</v>
      </c>
      <c r="G50" s="11">
        <f t="shared" si="12"/>
        <v>9500518</v>
      </c>
      <c r="H50" s="10"/>
    </row>
    <row r="51" spans="1:8" ht="45" x14ac:dyDescent="0.25">
      <c r="A51" s="14" t="s">
        <v>25</v>
      </c>
      <c r="B51" s="13" t="s">
        <v>54</v>
      </c>
      <c r="C51" s="27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27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27"/>
      <c r="D53" s="6" t="s">
        <v>13</v>
      </c>
      <c r="E53" s="7">
        <v>1963243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27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28"/>
      <c r="D55" s="10" t="s">
        <v>15</v>
      </c>
      <c r="E55" s="11">
        <f>SUM(E51:E54)</f>
        <v>1963243</v>
      </c>
      <c r="F55" s="11">
        <f t="shared" ref="F55:G55" si="13">SUM(F51:F54)</f>
        <v>1435860</v>
      </c>
      <c r="G55" s="11">
        <f t="shared" si="13"/>
        <v>1347916</v>
      </c>
      <c r="H55" s="10"/>
    </row>
    <row r="56" spans="1:8" ht="45" x14ac:dyDescent="0.25">
      <c r="A56" s="14" t="s">
        <v>26</v>
      </c>
      <c r="B56" s="13" t="s">
        <v>55</v>
      </c>
      <c r="C56" s="27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27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27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27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28"/>
      <c r="D60" s="10" t="s">
        <v>15</v>
      </c>
      <c r="E60" s="11">
        <f>SUM(E56:E59)</f>
        <v>1141559</v>
      </c>
      <c r="F60" s="11">
        <f t="shared" ref="F60:G60" si="14">SUM(F56:F59)</f>
        <v>775375</v>
      </c>
      <c r="G60" s="11">
        <f t="shared" si="14"/>
        <v>707976</v>
      </c>
      <c r="H60" s="10"/>
    </row>
    <row r="61" spans="1:8" ht="45" x14ac:dyDescent="0.25">
      <c r="A61" s="14" t="s">
        <v>27</v>
      </c>
      <c r="B61" s="13" t="s">
        <v>56</v>
      </c>
      <c r="C61" s="27" t="s">
        <v>10</v>
      </c>
      <c r="D61" s="6" t="s">
        <v>11</v>
      </c>
      <c r="E61" s="7">
        <f>E66+E71</f>
        <v>0</v>
      </c>
      <c r="F61" s="7">
        <f t="shared" ref="F61:G64" si="15">F66+F71</f>
        <v>0</v>
      </c>
      <c r="G61" s="7">
        <f t="shared" si="15"/>
        <v>0</v>
      </c>
      <c r="H61" s="6"/>
    </row>
    <row r="62" spans="1:8" ht="45" x14ac:dyDescent="0.25">
      <c r="A62" s="4" t="s">
        <v>0</v>
      </c>
      <c r="B62" s="5" t="s">
        <v>0</v>
      </c>
      <c r="C62" s="27"/>
      <c r="D62" s="6" t="s">
        <v>12</v>
      </c>
      <c r="E62" s="7">
        <f>E67+E72</f>
        <v>0</v>
      </c>
      <c r="F62" s="7">
        <f t="shared" si="15"/>
        <v>0</v>
      </c>
      <c r="G62" s="7">
        <f t="shared" si="15"/>
        <v>0</v>
      </c>
      <c r="H62" s="6"/>
    </row>
    <row r="63" spans="1:8" ht="45" x14ac:dyDescent="0.25">
      <c r="A63" s="4" t="s">
        <v>0</v>
      </c>
      <c r="B63" s="5" t="s">
        <v>0</v>
      </c>
      <c r="C63" s="27"/>
      <c r="D63" s="6" t="s">
        <v>13</v>
      </c>
      <c r="E63" s="7">
        <f>E68+E73</f>
        <v>1283247</v>
      </c>
      <c r="F63" s="7">
        <f t="shared" si="15"/>
        <v>842873</v>
      </c>
      <c r="G63" s="7">
        <f t="shared" si="15"/>
        <v>769504</v>
      </c>
      <c r="H63" s="6"/>
    </row>
    <row r="64" spans="1:8" ht="30" x14ac:dyDescent="0.25">
      <c r="A64" s="4" t="s">
        <v>0</v>
      </c>
      <c r="B64" s="5" t="s">
        <v>0</v>
      </c>
      <c r="C64" s="27"/>
      <c r="D64" s="6" t="s">
        <v>14</v>
      </c>
      <c r="E64" s="7">
        <f>E69+E74</f>
        <v>0</v>
      </c>
      <c r="F64" s="7">
        <f t="shared" si="15"/>
        <v>0</v>
      </c>
      <c r="G64" s="7">
        <f t="shared" si="15"/>
        <v>0</v>
      </c>
      <c r="H64" s="6"/>
    </row>
    <row r="65" spans="1:8" x14ac:dyDescent="0.25">
      <c r="A65" s="8" t="s">
        <v>0</v>
      </c>
      <c r="B65" s="9" t="s">
        <v>0</v>
      </c>
      <c r="C65" s="28"/>
      <c r="D65" s="10" t="s">
        <v>15</v>
      </c>
      <c r="E65" s="11">
        <f>SUM(E61:E64)</f>
        <v>1283247</v>
      </c>
      <c r="F65" s="11">
        <f t="shared" ref="F65:G65" si="16">SUM(F61:F64)</f>
        <v>842873</v>
      </c>
      <c r="G65" s="11">
        <f t="shared" si="16"/>
        <v>769504</v>
      </c>
      <c r="H65" s="10"/>
    </row>
    <row r="66" spans="1:8" ht="45" x14ac:dyDescent="0.25">
      <c r="A66" s="14" t="s">
        <v>28</v>
      </c>
      <c r="B66" s="13" t="s">
        <v>57</v>
      </c>
      <c r="C66" s="27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27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27"/>
      <c r="D68" s="6" t="s">
        <v>13</v>
      </c>
      <c r="E68" s="7">
        <v>1240497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27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28"/>
      <c r="D70" s="10" t="s">
        <v>15</v>
      </c>
      <c r="E70" s="11">
        <f>SUM(E66:E69)</f>
        <v>1240497</v>
      </c>
      <c r="F70" s="11">
        <f t="shared" ref="F70:G70" si="17">SUM(F66:F69)</f>
        <v>842873</v>
      </c>
      <c r="G70" s="11">
        <f t="shared" si="17"/>
        <v>769504</v>
      </c>
      <c r="H70" s="10"/>
    </row>
    <row r="71" spans="1:8" ht="45" x14ac:dyDescent="0.25">
      <c r="A71" s="14" t="s">
        <v>29</v>
      </c>
      <c r="B71" s="13" t="s">
        <v>74</v>
      </c>
      <c r="C71" s="27" t="s">
        <v>10</v>
      </c>
      <c r="D71" s="6" t="s">
        <v>11</v>
      </c>
      <c r="E71" s="7">
        <v>0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27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27"/>
      <c r="D73" s="6" t="s">
        <v>13</v>
      </c>
      <c r="E73" s="17">
        <v>42750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27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28"/>
      <c r="D75" s="10" t="s">
        <v>15</v>
      </c>
      <c r="E75" s="11">
        <f>SUM(E71:E74)</f>
        <v>42750</v>
      </c>
      <c r="F75" s="11">
        <f t="shared" ref="F75:G75" si="18">SUM(F71:F74)</f>
        <v>0</v>
      </c>
      <c r="G75" s="11">
        <f t="shared" si="18"/>
        <v>0</v>
      </c>
      <c r="H75" s="10"/>
    </row>
    <row r="76" spans="1:8" ht="45" x14ac:dyDescent="0.25">
      <c r="A76" s="14" t="s">
        <v>30</v>
      </c>
      <c r="B76" s="13" t="s">
        <v>58</v>
      </c>
      <c r="C76" s="27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9">F81+F86+F91+F96+F101+F106+F111+F116+F121+F126</f>
        <v>187200</v>
      </c>
      <c r="G76" s="7">
        <f t="shared" si="19"/>
        <v>187200</v>
      </c>
      <c r="H76" s="6"/>
    </row>
    <row r="77" spans="1:8" ht="45" x14ac:dyDescent="0.25">
      <c r="A77" s="4" t="s">
        <v>0</v>
      </c>
      <c r="B77" s="5" t="s">
        <v>0</v>
      </c>
      <c r="C77" s="27"/>
      <c r="D77" s="6" t="s">
        <v>12</v>
      </c>
      <c r="E77" s="7">
        <f t="shared" ref="E77:G79" si="20">E82+E87+E92+E97+E102+E107+E112+E117+E122+E127</f>
        <v>0</v>
      </c>
      <c r="F77" s="7">
        <f t="shared" si="20"/>
        <v>0</v>
      </c>
      <c r="G77" s="7">
        <f t="shared" si="20"/>
        <v>0</v>
      </c>
      <c r="H77" s="6"/>
    </row>
    <row r="78" spans="1:8" ht="45" x14ac:dyDescent="0.25">
      <c r="A78" s="4" t="s">
        <v>0</v>
      </c>
      <c r="B78" s="5" t="s">
        <v>0</v>
      </c>
      <c r="C78" s="27"/>
      <c r="D78" s="6" t="s">
        <v>13</v>
      </c>
      <c r="E78" s="7">
        <f>E83+E88+E93+E98+E103+E108+E113+E118+E123+E128</f>
        <v>1082578</v>
      </c>
      <c r="F78" s="7">
        <f t="shared" si="20"/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27"/>
      <c r="D79" s="6" t="s">
        <v>14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6"/>
    </row>
    <row r="80" spans="1:8" x14ac:dyDescent="0.25">
      <c r="A80" s="8" t="s">
        <v>0</v>
      </c>
      <c r="B80" s="9" t="s">
        <v>0</v>
      </c>
      <c r="C80" s="28"/>
      <c r="D80" s="10" t="s">
        <v>15</v>
      </c>
      <c r="E80" s="11">
        <f>SUM(E76:E79)</f>
        <v>1269778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27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27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27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27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28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27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27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27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27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28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27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27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27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27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28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27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27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27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27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28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27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27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27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27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28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29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29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29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29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30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27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27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27"/>
      <c r="D113" s="6" t="s">
        <v>13</v>
      </c>
      <c r="E113" s="7">
        <v>754248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27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28"/>
      <c r="D115" s="10" t="s">
        <v>15</v>
      </c>
      <c r="E115" s="11">
        <f>SUM(E111:E114)</f>
        <v>754248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27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27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27"/>
      <c r="D118" s="6" t="s">
        <v>13</v>
      </c>
      <c r="E118" s="7">
        <v>120000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27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28"/>
      <c r="D120" s="10" t="s">
        <v>15</v>
      </c>
      <c r="E120" s="11">
        <f>SUM(E116:E119)</f>
        <v>120000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27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27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27"/>
      <c r="D123" s="6" t="s">
        <v>13</v>
      </c>
      <c r="E123" s="7">
        <v>50000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27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28"/>
      <c r="D125" s="10" t="s">
        <v>15</v>
      </c>
      <c r="E125" s="11">
        <f>SUM(E121:E124)</f>
        <v>50000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27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27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27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27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28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14" t="s">
        <v>41</v>
      </c>
      <c r="B131" s="13" t="s">
        <v>69</v>
      </c>
      <c r="C131" s="27" t="s">
        <v>10</v>
      </c>
      <c r="D131" s="6" t="s">
        <v>11</v>
      </c>
      <c r="E131" s="7">
        <f>E136</f>
        <v>1839180</v>
      </c>
      <c r="F131" s="7">
        <f t="shared" ref="F131:G131" si="32">F136</f>
        <v>1839180</v>
      </c>
      <c r="G131" s="7">
        <f t="shared" si="32"/>
        <v>1839180</v>
      </c>
      <c r="H131" s="6"/>
    </row>
    <row r="132" spans="1:8" ht="45" x14ac:dyDescent="0.25">
      <c r="A132" s="4" t="s">
        <v>0</v>
      </c>
      <c r="B132" s="5" t="s">
        <v>0</v>
      </c>
      <c r="C132" s="27"/>
      <c r="D132" s="6" t="s">
        <v>12</v>
      </c>
      <c r="E132" s="7">
        <f t="shared" ref="E132:G134" si="33">E137</f>
        <v>0</v>
      </c>
      <c r="F132" s="7">
        <f t="shared" si="33"/>
        <v>0</v>
      </c>
      <c r="G132" s="7">
        <f t="shared" si="33"/>
        <v>0</v>
      </c>
      <c r="H132" s="6"/>
    </row>
    <row r="133" spans="1:8" ht="45" x14ac:dyDescent="0.25">
      <c r="A133" s="4" t="s">
        <v>0</v>
      </c>
      <c r="B133" s="5" t="s">
        <v>0</v>
      </c>
      <c r="C133" s="27"/>
      <c r="D133" s="6" t="s">
        <v>13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6"/>
    </row>
    <row r="134" spans="1:8" ht="30" x14ac:dyDescent="0.25">
      <c r="A134" s="4" t="s">
        <v>0</v>
      </c>
      <c r="B134" s="5" t="s">
        <v>0</v>
      </c>
      <c r="C134" s="27"/>
      <c r="D134" s="6" t="s">
        <v>14</v>
      </c>
      <c r="E134" s="7">
        <f t="shared" si="33"/>
        <v>0</v>
      </c>
      <c r="F134" s="7">
        <f t="shared" si="33"/>
        <v>0</v>
      </c>
      <c r="G134" s="7">
        <f t="shared" si="33"/>
        <v>0</v>
      </c>
      <c r="H134" s="6"/>
    </row>
    <row r="135" spans="1:8" x14ac:dyDescent="0.25">
      <c r="A135" s="8" t="s">
        <v>0</v>
      </c>
      <c r="B135" s="9" t="s">
        <v>0</v>
      </c>
      <c r="C135" s="28"/>
      <c r="D135" s="10" t="s">
        <v>15</v>
      </c>
      <c r="E135" s="11">
        <f>SUM(E131:E134)</f>
        <v>1839180</v>
      </c>
      <c r="F135" s="11">
        <f t="shared" ref="F135:G135" si="34">SUM(F131:F134)</f>
        <v>1839180</v>
      </c>
      <c r="G135" s="11">
        <f t="shared" si="34"/>
        <v>1839180</v>
      </c>
      <c r="H135" s="10"/>
    </row>
    <row r="136" spans="1:8" ht="76.5" x14ac:dyDescent="0.25">
      <c r="A136" s="14" t="s">
        <v>42</v>
      </c>
      <c r="B136" s="13" t="s">
        <v>70</v>
      </c>
      <c r="C136" s="27" t="s">
        <v>10</v>
      </c>
      <c r="D136" s="6" t="s">
        <v>11</v>
      </c>
      <c r="E136" s="7">
        <v>1839180</v>
      </c>
      <c r="F136" s="7">
        <v>1839180</v>
      </c>
      <c r="G136" s="7">
        <v>1839180</v>
      </c>
      <c r="H136" s="6"/>
    </row>
    <row r="137" spans="1:8" ht="45" x14ac:dyDescent="0.25">
      <c r="A137" s="4" t="s">
        <v>0</v>
      </c>
      <c r="B137" s="5" t="s">
        <v>0</v>
      </c>
      <c r="C137" s="27"/>
      <c r="D137" s="6" t="s">
        <v>12</v>
      </c>
      <c r="E137" s="7">
        <v>0</v>
      </c>
      <c r="F137" s="7">
        <v>0</v>
      </c>
      <c r="G137" s="7">
        <v>0</v>
      </c>
      <c r="H137" s="6"/>
    </row>
    <row r="138" spans="1:8" ht="45" x14ac:dyDescent="0.25">
      <c r="A138" s="4" t="s">
        <v>0</v>
      </c>
      <c r="B138" s="5" t="s">
        <v>0</v>
      </c>
      <c r="C138" s="27"/>
      <c r="D138" s="6" t="s">
        <v>13</v>
      </c>
      <c r="E138" s="7">
        <v>0</v>
      </c>
      <c r="F138" s="7">
        <v>0</v>
      </c>
      <c r="G138" s="7">
        <v>0</v>
      </c>
      <c r="H138" s="6"/>
    </row>
    <row r="139" spans="1:8" ht="30" x14ac:dyDescent="0.25">
      <c r="A139" s="4" t="s">
        <v>0</v>
      </c>
      <c r="B139" s="5" t="s">
        <v>0</v>
      </c>
      <c r="C139" s="27"/>
      <c r="D139" s="6" t="s">
        <v>14</v>
      </c>
      <c r="E139" s="7">
        <v>0</v>
      </c>
      <c r="F139" s="7">
        <v>0</v>
      </c>
      <c r="G139" s="7">
        <v>0</v>
      </c>
      <c r="H139" s="6"/>
    </row>
    <row r="140" spans="1:8" x14ac:dyDescent="0.25">
      <c r="A140" s="8" t="s">
        <v>0</v>
      </c>
      <c r="B140" s="9" t="s">
        <v>0</v>
      </c>
      <c r="C140" s="28"/>
      <c r="D140" s="10" t="s">
        <v>15</v>
      </c>
      <c r="E140" s="11">
        <f>SUM(E136:E139)</f>
        <v>1839180</v>
      </c>
      <c r="F140" s="11">
        <f t="shared" ref="F140:G140" si="35">SUM(F136:F139)</f>
        <v>1839180</v>
      </c>
      <c r="G140" s="11">
        <f t="shared" si="35"/>
        <v>1839180</v>
      </c>
      <c r="H140" s="10"/>
    </row>
    <row r="141" spans="1:8" ht="89.25" x14ac:dyDescent="0.25">
      <c r="A141" s="14" t="s">
        <v>43</v>
      </c>
      <c r="B141" s="13" t="s">
        <v>71</v>
      </c>
      <c r="C141" s="27" t="s">
        <v>10</v>
      </c>
      <c r="D141" s="6" t="s">
        <v>11</v>
      </c>
      <c r="E141" s="7">
        <v>364560</v>
      </c>
      <c r="F141" s="7">
        <v>364560</v>
      </c>
      <c r="G141" s="7">
        <v>364560</v>
      </c>
      <c r="H141" s="6"/>
    </row>
    <row r="142" spans="1:8" ht="45" x14ac:dyDescent="0.25">
      <c r="A142" s="4" t="s">
        <v>0</v>
      </c>
      <c r="B142" s="5" t="s">
        <v>0</v>
      </c>
      <c r="C142" s="27"/>
      <c r="D142" s="6" t="s">
        <v>12</v>
      </c>
      <c r="E142" s="7">
        <f t="shared" ref="E142:G144" si="36">E147</f>
        <v>0</v>
      </c>
      <c r="F142" s="7">
        <f t="shared" si="36"/>
        <v>0</v>
      </c>
      <c r="G142" s="7">
        <f t="shared" si="36"/>
        <v>0</v>
      </c>
      <c r="H142" s="6"/>
    </row>
    <row r="143" spans="1:8" ht="45" x14ac:dyDescent="0.25">
      <c r="A143" s="4" t="s">
        <v>0</v>
      </c>
      <c r="B143" s="5" t="s">
        <v>0</v>
      </c>
      <c r="C143" s="27"/>
      <c r="D143" s="6" t="s">
        <v>13</v>
      </c>
      <c r="E143" s="7">
        <f t="shared" si="36"/>
        <v>0</v>
      </c>
      <c r="F143" s="7">
        <f t="shared" si="36"/>
        <v>0</v>
      </c>
      <c r="G143" s="7">
        <f t="shared" si="36"/>
        <v>0</v>
      </c>
      <c r="H143" s="6"/>
    </row>
    <row r="144" spans="1:8" ht="30" x14ac:dyDescent="0.25">
      <c r="A144" s="4" t="s">
        <v>0</v>
      </c>
      <c r="B144" s="5" t="s">
        <v>0</v>
      </c>
      <c r="C144" s="27"/>
      <c r="D144" s="6" t="s">
        <v>14</v>
      </c>
      <c r="E144" s="7">
        <f t="shared" si="36"/>
        <v>0</v>
      </c>
      <c r="F144" s="7">
        <f t="shared" si="36"/>
        <v>0</v>
      </c>
      <c r="G144" s="7">
        <f t="shared" si="36"/>
        <v>0</v>
      </c>
      <c r="H144" s="6"/>
    </row>
    <row r="145" spans="1:8" x14ac:dyDescent="0.25">
      <c r="A145" s="8" t="s">
        <v>0</v>
      </c>
      <c r="B145" s="9" t="s">
        <v>0</v>
      </c>
      <c r="C145" s="28"/>
      <c r="D145" s="10" t="s">
        <v>15</v>
      </c>
      <c r="E145" s="11">
        <f>SUM(E141:E144)</f>
        <v>364560</v>
      </c>
      <c r="F145" s="11">
        <f t="shared" ref="F145:G145" si="37">SUM(F141:F144)</f>
        <v>364560</v>
      </c>
      <c r="G145" s="11">
        <f t="shared" si="37"/>
        <v>364560</v>
      </c>
      <c r="H145" s="10"/>
    </row>
    <row r="146" spans="1:8" ht="45" x14ac:dyDescent="0.25">
      <c r="A146" s="14" t="s">
        <v>44</v>
      </c>
      <c r="B146" s="13" t="s">
        <v>72</v>
      </c>
      <c r="C146" s="27" t="s">
        <v>10</v>
      </c>
      <c r="D146" s="6" t="s">
        <v>11</v>
      </c>
      <c r="E146" s="7">
        <v>364560</v>
      </c>
      <c r="F146" s="7">
        <v>364560</v>
      </c>
      <c r="G146" s="7">
        <v>364560</v>
      </c>
      <c r="H146" s="6"/>
    </row>
    <row r="147" spans="1:8" ht="45" x14ac:dyDescent="0.25">
      <c r="A147" s="4" t="s">
        <v>0</v>
      </c>
      <c r="B147" s="5" t="s">
        <v>0</v>
      </c>
      <c r="C147" s="27"/>
      <c r="D147" s="6" t="s">
        <v>12</v>
      </c>
      <c r="E147" s="7">
        <v>0</v>
      </c>
      <c r="F147" s="7">
        <v>0</v>
      </c>
      <c r="G147" s="7">
        <v>0</v>
      </c>
      <c r="H147" s="6"/>
    </row>
    <row r="148" spans="1:8" ht="45" x14ac:dyDescent="0.25">
      <c r="A148" s="4" t="s">
        <v>0</v>
      </c>
      <c r="B148" s="5" t="s">
        <v>0</v>
      </c>
      <c r="C148" s="27"/>
      <c r="D148" s="6" t="s">
        <v>13</v>
      </c>
      <c r="E148" s="7">
        <v>0</v>
      </c>
      <c r="F148" s="7">
        <v>0</v>
      </c>
      <c r="G148" s="7">
        <v>0</v>
      </c>
      <c r="H148" s="6"/>
    </row>
    <row r="149" spans="1:8" ht="30" x14ac:dyDescent="0.25">
      <c r="A149" s="4" t="s">
        <v>0</v>
      </c>
      <c r="B149" s="5" t="s">
        <v>0</v>
      </c>
      <c r="C149" s="27"/>
      <c r="D149" s="6" t="s">
        <v>14</v>
      </c>
      <c r="E149" s="7">
        <v>0</v>
      </c>
      <c r="F149" s="7">
        <v>0</v>
      </c>
      <c r="G149" s="7">
        <v>0</v>
      </c>
      <c r="H149" s="6"/>
    </row>
    <row r="150" spans="1:8" x14ac:dyDescent="0.25">
      <c r="A150" s="8" t="s">
        <v>0</v>
      </c>
      <c r="B150" s="9" t="s">
        <v>0</v>
      </c>
      <c r="C150" s="28"/>
      <c r="D150" s="10" t="s">
        <v>15</v>
      </c>
      <c r="E150" s="11">
        <f>SUM(E146:E149)</f>
        <v>364560</v>
      </c>
      <c r="F150" s="11">
        <f t="shared" ref="F150:G150" si="38">SUM(F146:F149)</f>
        <v>364560</v>
      </c>
      <c r="G150" s="11">
        <f t="shared" si="38"/>
        <v>364560</v>
      </c>
      <c r="H150" s="10"/>
    </row>
  </sheetData>
  <mergeCells count="37">
    <mergeCell ref="C126:C130"/>
    <mergeCell ref="C131:C135"/>
    <mergeCell ref="C136:C140"/>
    <mergeCell ref="C141:C145"/>
    <mergeCell ref="C146:C150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D2:H2"/>
    <mergeCell ref="A3:H3"/>
    <mergeCell ref="A4:A5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2018-12-27T10:15:38Z</dcterms:modified>
</cp:coreProperties>
</file>