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сайт\ДЛЯ САЙТА\29102019\"/>
    </mc:Choice>
  </mc:AlternateContent>
  <bookViews>
    <workbookView xWindow="0" yWindow="120" windowWidth="1980" windowHeight="1170"/>
  </bookViews>
  <sheets>
    <sheet name="40204810500000100136" sheetId="1" r:id="rId1"/>
  </sheets>
  <definedNames>
    <definedName name="_xlnm.Print_Titles" localSheetId="0">'40204810500000100136'!$5:$5</definedName>
  </definedNames>
  <calcPr calcId="162913" fullCalcOnLoad="1"/>
</workbook>
</file>

<file path=xl/calcChain.xml><?xml version="1.0" encoding="utf-8"?>
<calcChain xmlns="http://schemas.openxmlformats.org/spreadsheetml/2006/main">
  <c r="H31" i="1" l="1"/>
  <c r="H30" i="1"/>
  <c r="H20" i="1"/>
  <c r="H21" i="1"/>
  <c r="G41" i="1"/>
  <c r="H41" i="1"/>
  <c r="G12" i="1"/>
  <c r="H12" i="1"/>
  <c r="G7" i="1"/>
  <c r="G8" i="1"/>
  <c r="G9" i="1"/>
  <c r="G11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2" i="1"/>
  <c r="G43" i="1"/>
  <c r="G45" i="1"/>
  <c r="G6" i="1"/>
  <c r="H7" i="1"/>
  <c r="H8" i="1"/>
  <c r="H9" i="1"/>
  <c r="H11" i="1"/>
  <c r="H14" i="1"/>
  <c r="H15" i="1"/>
  <c r="H16" i="1"/>
  <c r="H17" i="1"/>
  <c r="H18" i="1"/>
  <c r="H19" i="1"/>
  <c r="H22" i="1"/>
  <c r="H23" i="1"/>
  <c r="H24" i="1"/>
  <c r="H25" i="1"/>
  <c r="H26" i="1"/>
  <c r="H27" i="1"/>
  <c r="H28" i="1"/>
  <c r="H29" i="1"/>
  <c r="H32" i="1"/>
  <c r="H33" i="1"/>
  <c r="H34" i="1"/>
  <c r="H35" i="1"/>
  <c r="H36" i="1"/>
  <c r="H37" i="1"/>
  <c r="H38" i="1"/>
  <c r="H39" i="1"/>
  <c r="H40" i="1"/>
  <c r="H42" i="1"/>
  <c r="H43" i="1"/>
  <c r="H45" i="1"/>
  <c r="H6" i="1"/>
</calcChain>
</file>

<file path=xl/sharedStrings.xml><?xml version="1.0" encoding="utf-8"?>
<sst xmlns="http://schemas.openxmlformats.org/spreadsheetml/2006/main" count="119" uniqueCount="65">
  <si>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</si>
  <si>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</si>
  <si>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</si>
  <si>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</si>
  <si>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Судебная система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</si>
  <si>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</si>
  <si>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Резервные фонды</t>
  </si>
  <si>
    <t xml:space="preserve">      Другие общегосударственные вопросы</t>
  </si>
  <si>
    <t xml:space="preserve">    НАЦИОНАЛЬНАЯ ОБОРОНА</t>
  </si>
  <si>
    <t xml:space="preserve">      Мобилизационная и вневойсковая подготовка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</si>
  <si>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</si>
  <si>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</si>
  <si>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 xml:space="preserve">    НАЦИОНАЛЬНАЯ ЭКОНОМИКА</t>
  </si>
  <si>
    <t xml:space="preserve">      Сельское хозяйство и рыболовство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</si>
  <si>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</si>
  <si>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</si>
  <si>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</si>
  <si>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</si>
  <si>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</si>
  <si>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ОБРАЗОВАНИЕ</t>
  </si>
  <si>
    <t xml:space="preserve">      Дошкольное образование</t>
  </si>
  <si>
    <t xml:space="preserve">      Общее образование</t>
  </si>
  <si>
    <t xml:space="preserve">      Молодежная политика и оздоровление детей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</si>
  <si>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</si>
  <si>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</si>
  <si>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</si>
  <si>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</si>
  <si>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</si>
  <si>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</si>
  <si>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 xml:space="preserve">      Охрана семьи и детства</t>
  </si>
  <si>
    <t xml:space="preserve">      Другие вопросы в области социальной политики</t>
  </si>
  <si>
    <t xml:space="preserve">    ФИЗИЧЕСКАЯ КУЛЬТУРА И СПОРТ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</si>
  <si>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</si>
  <si>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</si>
  <si>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ВСЕГО РАСХОДОВ:</t>
  </si>
  <si>
    <t>Рз</t>
  </si>
  <si>
    <t>Пр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</si>
  <si>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</si>
  <si>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</si>
  <si>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</si>
  <si>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</si>
  <si>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</si>
  <si>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</si>
  <si>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</si>
  <si>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</si>
  <si>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</si>
  <si>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14</t>
  </si>
  <si>
    <t>06</t>
  </si>
  <si>
    <t>13</t>
  </si>
  <si>
    <t>09</t>
  </si>
  <si>
    <t>12</t>
  </si>
  <si>
    <t xml:space="preserve">      Транспорт</t>
  </si>
  <si>
    <t>Процент  исполнения к уточненным  бюджетным назначениям</t>
  </si>
  <si>
    <t>(рублей)</t>
  </si>
  <si>
    <t xml:space="preserve">Наименование </t>
  </si>
  <si>
    <t>Дополнительное образование детей</t>
  </si>
  <si>
    <t xml:space="preserve">       Массовый спорт</t>
  </si>
  <si>
    <t>Сведения об исполнении бюджета муниципального образования "Жирятинский район" по разделам и подразделам</t>
  </si>
  <si>
    <t>Уточненные бюджетные назначения на 2019 год</t>
  </si>
  <si>
    <t>Обеспечение проведения выборов и референдумов</t>
  </si>
  <si>
    <t>Темп роста 2019 к соответствующему периоду 2018,%</t>
  </si>
  <si>
    <t>классификации расходов бюджета  за 9 месяцев 2019 года</t>
  </si>
  <si>
    <t>Кассовое исполнение за 9 месяцев 2018 года</t>
  </si>
  <si>
    <t>Кассовое исполнение за                         9 месяцев 2019 года</t>
  </si>
  <si>
    <t xml:space="preserve">Прочие межбюджетные трансферты общего характера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</si>
</sst>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Calibri"/>
      <family val="2"/>
    </font>
    <font>
      <b/>
      <sz val="12"/>
      <name val="Arial Cyr"/>
      <charset val="204"/>
    </font>
    <font>
      <sz val="10"/>
      <name val="Arial Cyr"/>
      <charset val="204"/>
    </font>
    <font>
      <sz val="12"/>
      <name val="Calibri"/>
      <family val="2"/>
    </font>
    <font>
      <b/>
      <sz val="11"/>
      <name val="Arial CYR"/>
      <family val="2"/>
    </font>
    <font>
      <b/>
      <sz val="11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1"/>
      <color rgb="FF000000"/>
      <name val="Arial CYR"/>
      <family val="2"/>
    </font>
    <font>
      <b/>
      <sz val="11"/>
      <color rgb="FF000000"/>
      <name val="Arial CYR"/>
      <charset val="204"/>
    </font>
    <font>
      <b/>
      <sz val="11"/>
      <color rgb="FFFF0000"/>
      <name val="Arial CYR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2">
    <xf numFmtId="0" fontId="0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3" borderId="0"/>
    <xf numFmtId="0" fontId="7" fillId="0" borderId="0">
      <alignment wrapText="1"/>
    </xf>
    <xf numFmtId="0" fontId="7" fillId="0" borderId="0"/>
    <xf numFmtId="0" fontId="8" fillId="0" borderId="0">
      <alignment horizontal="center" wrapText="1"/>
    </xf>
    <xf numFmtId="0" fontId="8" fillId="0" borderId="0">
      <alignment horizontal="center"/>
    </xf>
    <xf numFmtId="0" fontId="7" fillId="0" borderId="0">
      <alignment horizontal="right"/>
    </xf>
    <xf numFmtId="0" fontId="7" fillId="3" borderId="3"/>
    <xf numFmtId="0" fontId="7" fillId="0" borderId="4">
      <alignment horizontal="center" vertical="center" wrapText="1"/>
    </xf>
    <xf numFmtId="0" fontId="7" fillId="3" borderId="5"/>
    <xf numFmtId="49" fontId="7" fillId="0" borderId="4">
      <alignment horizontal="left" vertical="top" wrapText="1" indent="2"/>
    </xf>
    <xf numFmtId="49" fontId="7" fillId="0" borderId="4">
      <alignment horizontal="center" vertical="top" shrinkToFit="1"/>
    </xf>
    <xf numFmtId="4" fontId="7" fillId="0" borderId="4">
      <alignment horizontal="right" vertical="top" shrinkToFit="1"/>
    </xf>
    <xf numFmtId="10" fontId="7" fillId="0" borderId="4">
      <alignment horizontal="right" vertical="top" shrinkToFit="1"/>
    </xf>
    <xf numFmtId="0" fontId="7" fillId="3" borderId="5">
      <alignment shrinkToFit="1"/>
    </xf>
    <xf numFmtId="0" fontId="9" fillId="0" borderId="4">
      <alignment horizontal="left"/>
    </xf>
    <xf numFmtId="4" fontId="9" fillId="4" borderId="4">
      <alignment horizontal="right" vertical="top" shrinkToFit="1"/>
    </xf>
    <xf numFmtId="10" fontId="9" fillId="4" borderId="4">
      <alignment horizontal="right" vertical="top" shrinkToFit="1"/>
    </xf>
    <xf numFmtId="0" fontId="7" fillId="3" borderId="6"/>
    <xf numFmtId="0" fontId="7" fillId="0" borderId="0">
      <alignment horizontal="left" wrapText="1"/>
    </xf>
    <xf numFmtId="0" fontId="9" fillId="0" borderId="4">
      <alignment vertical="top" wrapText="1"/>
    </xf>
    <xf numFmtId="4" fontId="9" fillId="5" borderId="4">
      <alignment horizontal="right" vertical="top" shrinkToFit="1"/>
    </xf>
    <xf numFmtId="10" fontId="9" fillId="5" borderId="4">
      <alignment horizontal="right" vertical="top" shrinkToFit="1"/>
    </xf>
    <xf numFmtId="0" fontId="7" fillId="3" borderId="5">
      <alignment horizontal="center"/>
    </xf>
    <xf numFmtId="0" fontId="7" fillId="3" borderId="5">
      <alignment horizontal="left"/>
    </xf>
    <xf numFmtId="0" fontId="7" fillId="3" borderId="6">
      <alignment horizontal="center"/>
    </xf>
    <xf numFmtId="0" fontId="7" fillId="3" borderId="6">
      <alignment horizontal="left"/>
    </xf>
  </cellStyleXfs>
  <cellXfs count="18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10" fillId="0" borderId="4" xfId="25" applyNumberFormat="1" applyFont="1" applyProtection="1">
      <alignment vertical="top" wrapText="1"/>
      <protection locked="0"/>
    </xf>
    <xf numFmtId="49" fontId="11" fillId="0" borderId="4" xfId="16" applyNumberFormat="1" applyFont="1" applyProtection="1">
      <alignment horizontal="center" vertical="top" shrinkToFit="1"/>
      <protection locked="0"/>
    </xf>
    <xf numFmtId="0" fontId="0" fillId="2" borderId="2" xfId="0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4" fontId="12" fillId="5" borderId="4" xfId="26" applyNumberFormat="1" applyFont="1" applyProtection="1">
      <alignment horizontal="right" vertical="top" shrinkToFit="1"/>
      <protection locked="0"/>
    </xf>
    <xf numFmtId="4" fontId="4" fillId="5" borderId="4" xfId="26" applyNumberFormat="1" applyFont="1" applyProtection="1">
      <alignment horizontal="right" vertical="top" shrinkToFit="1"/>
      <protection locked="0"/>
    </xf>
    <xf numFmtId="4" fontId="4" fillId="4" borderId="4" xfId="21" applyNumberFormat="1" applyFont="1" applyProtection="1">
      <alignment horizontal="right" vertical="top" shrinkToFit="1"/>
      <protection locked="0"/>
    </xf>
    <xf numFmtId="10" fontId="4" fillId="5" borderId="7" xfId="27" applyNumberFormat="1" applyFont="1" applyBorder="1" applyProtection="1">
      <alignment horizontal="right" vertical="top" shrinkToFit="1"/>
      <protection locked="0"/>
    </xf>
    <xf numFmtId="2" fontId="5" fillId="6" borderId="1" xfId="0" applyNumberFormat="1" applyFont="1" applyFill="1" applyBorder="1" applyAlignment="1" applyProtection="1">
      <alignment vertical="top"/>
      <protection locked="0"/>
    </xf>
    <xf numFmtId="0" fontId="10" fillId="0" borderId="4" xfId="0" applyNumberFormat="1" applyFont="1" applyFill="1" applyBorder="1" applyAlignment="1" applyProtection="1">
      <alignment horizontal="left"/>
    </xf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</cellXfs>
  <cellStyles count="32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autoPageBreaks="0" fitToPage="1"/>
  </sheetPr>
  <dimension ref="A1:H45"/>
  <sheetViews>
    <sheetView showGridLines="0" tabSelected="1" zoomScale="118" zoomScaleNormal="118" workbookViewId="0">
      <pane ySplit="5" topLeftCell="A6" activePane="bottomLeft" state="frozen"/>
      <selection pane="bottomLeft" activeCell="N42" sqref="N42"/>
    </sheetView>
  </sheetViews>
  <sheetFormatPr defaultRowHeight="15" outlineLevelRow="2" x14ac:dyDescent="0.25"/>
  <cols>
    <col min="1" max="1" width="52.7109375" style="1" customWidth="1"/>
    <col min="2" max="2" width="6.85546875" style="1" customWidth="1"/>
    <col min="3" max="3" width="6.42578125" style="1" customWidth="1"/>
    <col min="4" max="4" width="16.7109375" style="1" customWidth="1"/>
    <col min="5" max="5" width="17" style="1" customWidth="1"/>
    <col min="6" max="6" width="16.7109375" style="1" customWidth="1"/>
    <col min="7" max="7" width="15.140625" style="1" customWidth="1"/>
    <col min="8" max="8" width="14.7109375" style="1" customWidth="1"/>
    <col min="9" max="16384" width="9.140625" style="1"/>
  </cols>
  <sheetData>
    <row r="1" spans="1:8" ht="12.75" customHeight="1" x14ac:dyDescent="0.25">
      <c r="A1" s="17"/>
      <c r="B1" s="17"/>
      <c r="C1" s="17"/>
      <c r="D1" s="17"/>
      <c r="E1" s="17"/>
      <c r="F1" s="17"/>
      <c r="G1" s="17"/>
    </row>
    <row r="2" spans="1:8" ht="15" customHeight="1" x14ac:dyDescent="0.25">
      <c r="A2" s="16" t="s">
        <v>57</v>
      </c>
      <c r="B2" s="16"/>
      <c r="C2" s="16"/>
      <c r="D2" s="16"/>
      <c r="E2" s="16"/>
      <c r="F2" s="16"/>
      <c r="G2" s="16"/>
      <c r="H2" s="16"/>
    </row>
    <row r="3" spans="1:8" ht="19.5" customHeight="1" x14ac:dyDescent="0.25">
      <c r="A3" s="16" t="s">
        <v>61</v>
      </c>
      <c r="B3" s="16"/>
      <c r="C3" s="16"/>
      <c r="D3" s="16"/>
      <c r="E3" s="16"/>
      <c r="F3" s="16"/>
      <c r="G3" s="16"/>
    </row>
    <row r="4" spans="1:8" ht="12.75" customHeight="1" x14ac:dyDescent="0.25">
      <c r="A4" s="2"/>
      <c r="B4" s="2"/>
      <c r="C4" s="2"/>
      <c r="D4" s="2"/>
      <c r="E4" s="2"/>
      <c r="F4" s="2"/>
      <c r="G4" s="3"/>
      <c r="H4" s="3" t="s">
        <v>53</v>
      </c>
    </row>
    <row r="5" spans="1:8" ht="75" customHeight="1" x14ac:dyDescent="0.25">
      <c r="A5" s="4" t="s">
        <v>54</v>
      </c>
      <c r="B5" s="4" t="s">
        <v>35</v>
      </c>
      <c r="C5" s="4" t="s">
        <v>36</v>
      </c>
      <c r="D5" s="9" t="s">
        <v>62</v>
      </c>
      <c r="E5" s="4" t="s">
        <v>58</v>
      </c>
      <c r="F5" s="4" t="s">
        <v>63</v>
      </c>
      <c r="G5" s="7" t="s">
        <v>52</v>
      </c>
      <c r="H5" s="8" t="s">
        <v>60</v>
      </c>
    </row>
    <row r="6" spans="1:8" ht="15" customHeight="1" x14ac:dyDescent="0.25">
      <c r="A6" s="5" t="s">
        <v>0</v>
      </c>
      <c r="B6" s="6" t="s">
        <v>37</v>
      </c>
      <c r="C6" s="6"/>
      <c r="D6" s="11">
        <v>15461229.57</v>
      </c>
      <c r="E6" s="11">
        <v>24242686</v>
      </c>
      <c r="F6" s="11">
        <v>15893030.689999999</v>
      </c>
      <c r="G6" s="13">
        <f>F6/E6</f>
        <v>0.65558043733272786</v>
      </c>
      <c r="H6" s="14">
        <f>F6/D6*100</f>
        <v>102.79279935690133</v>
      </c>
    </row>
    <row r="7" spans="1:8" ht="47.25" customHeight="1" outlineLevel="1" x14ac:dyDescent="0.25">
      <c r="A7" s="5" t="s">
        <v>1</v>
      </c>
      <c r="B7" s="6" t="s">
        <v>37</v>
      </c>
      <c r="C7" s="6" t="s">
        <v>38</v>
      </c>
      <c r="D7" s="11">
        <v>526504.30000000005</v>
      </c>
      <c r="E7" s="11">
        <v>845538</v>
      </c>
      <c r="F7" s="11">
        <v>599637.28</v>
      </c>
      <c r="G7" s="13">
        <f t="shared" ref="G7:G45" si="0">F7/E7</f>
        <v>0.70917839292852602</v>
      </c>
      <c r="H7" s="14">
        <f t="shared" ref="H7:H45" si="1">F7/D7*100</f>
        <v>113.89029111443153</v>
      </c>
    </row>
    <row r="8" spans="1:8" ht="62.25" customHeight="1" outlineLevel="1" x14ac:dyDescent="0.25">
      <c r="A8" s="5" t="s">
        <v>2</v>
      </c>
      <c r="B8" s="6" t="s">
        <v>37</v>
      </c>
      <c r="C8" s="6" t="s">
        <v>39</v>
      </c>
      <c r="D8" s="11">
        <v>270709.77</v>
      </c>
      <c r="E8" s="11">
        <v>372499</v>
      </c>
      <c r="F8" s="11">
        <v>249944.19</v>
      </c>
      <c r="G8" s="13">
        <f t="shared" si="0"/>
        <v>0.67099291541722261</v>
      </c>
      <c r="H8" s="14">
        <f t="shared" si="1"/>
        <v>92.329209248709404</v>
      </c>
    </row>
    <row r="9" spans="1:8" ht="77.25" customHeight="1" outlineLevel="1" x14ac:dyDescent="0.25">
      <c r="A9" s="5" t="s">
        <v>3</v>
      </c>
      <c r="B9" s="6" t="s">
        <v>37</v>
      </c>
      <c r="C9" s="6" t="s">
        <v>40</v>
      </c>
      <c r="D9" s="11">
        <v>9506873.9700000007</v>
      </c>
      <c r="E9" s="11">
        <v>14628197</v>
      </c>
      <c r="F9" s="11">
        <v>9735980.7200000007</v>
      </c>
      <c r="G9" s="13">
        <f t="shared" si="0"/>
        <v>0.6655625925737807</v>
      </c>
      <c r="H9" s="14">
        <f t="shared" si="1"/>
        <v>102.40990625018247</v>
      </c>
    </row>
    <row r="10" spans="1:8" ht="16.5" customHeight="1" outlineLevel="1" x14ac:dyDescent="0.25">
      <c r="A10" s="5" t="s">
        <v>4</v>
      </c>
      <c r="B10" s="6" t="s">
        <v>37</v>
      </c>
      <c r="C10" s="6" t="s">
        <v>41</v>
      </c>
      <c r="D10" s="11">
        <v>0</v>
      </c>
      <c r="E10" s="11">
        <v>4980</v>
      </c>
      <c r="F10" s="11">
        <v>4980</v>
      </c>
      <c r="G10" s="13">
        <v>0</v>
      </c>
      <c r="H10" s="14">
        <v>0</v>
      </c>
    </row>
    <row r="11" spans="1:8" ht="49.5" customHeight="1" outlineLevel="1" x14ac:dyDescent="0.25">
      <c r="A11" s="5" t="s">
        <v>5</v>
      </c>
      <c r="B11" s="6" t="s">
        <v>37</v>
      </c>
      <c r="C11" s="6" t="s">
        <v>47</v>
      </c>
      <c r="D11" s="11">
        <v>2679724.67</v>
      </c>
      <c r="E11" s="11">
        <v>4142291</v>
      </c>
      <c r="F11" s="11">
        <v>2784827.87</v>
      </c>
      <c r="G11" s="13">
        <f t="shared" si="0"/>
        <v>0.6722917028282176</v>
      </c>
      <c r="H11" s="14">
        <f t="shared" si="1"/>
        <v>103.92216413785526</v>
      </c>
    </row>
    <row r="12" spans="1:8" ht="49.5" customHeight="1" outlineLevel="1" x14ac:dyDescent="0.25">
      <c r="A12" s="5" t="s">
        <v>59</v>
      </c>
      <c r="B12" s="6" t="s">
        <v>37</v>
      </c>
      <c r="C12" s="6" t="s">
        <v>42</v>
      </c>
      <c r="D12" s="11">
        <v>0</v>
      </c>
      <c r="E12" s="11">
        <v>62364</v>
      </c>
      <c r="F12" s="11">
        <v>62364</v>
      </c>
      <c r="G12" s="13">
        <f t="shared" si="0"/>
        <v>1</v>
      </c>
      <c r="H12" s="14" t="e">
        <f t="shared" si="1"/>
        <v>#DIV/0!</v>
      </c>
    </row>
    <row r="13" spans="1:8" ht="18" customHeight="1" outlineLevel="1" x14ac:dyDescent="0.25">
      <c r="A13" s="5" t="s">
        <v>6</v>
      </c>
      <c r="B13" s="6" t="s">
        <v>37</v>
      </c>
      <c r="C13" s="6" t="s">
        <v>45</v>
      </c>
      <c r="D13" s="11">
        <v>0</v>
      </c>
      <c r="E13" s="11">
        <v>136000</v>
      </c>
      <c r="F13" s="11">
        <v>0</v>
      </c>
      <c r="G13" s="13">
        <f t="shared" si="0"/>
        <v>0</v>
      </c>
      <c r="H13" s="14">
        <v>0</v>
      </c>
    </row>
    <row r="14" spans="1:8" ht="16.5" customHeight="1" outlineLevel="1" x14ac:dyDescent="0.25">
      <c r="A14" s="5" t="s">
        <v>7</v>
      </c>
      <c r="B14" s="6" t="s">
        <v>37</v>
      </c>
      <c r="C14" s="6" t="s">
        <v>48</v>
      </c>
      <c r="D14" s="11">
        <v>2477416.86</v>
      </c>
      <c r="E14" s="11">
        <v>4050817</v>
      </c>
      <c r="F14" s="11">
        <v>2455296.63</v>
      </c>
      <c r="G14" s="13">
        <f t="shared" si="0"/>
        <v>0.60612380909826336</v>
      </c>
      <c r="H14" s="14">
        <f t="shared" si="1"/>
        <v>99.107125233659715</v>
      </c>
    </row>
    <row r="15" spans="1:8" ht="16.5" customHeight="1" x14ac:dyDescent="0.25">
      <c r="A15" s="5" t="s">
        <v>8</v>
      </c>
      <c r="B15" s="6" t="s">
        <v>38</v>
      </c>
      <c r="C15" s="6"/>
      <c r="D15" s="11">
        <v>335994</v>
      </c>
      <c r="E15" s="11">
        <v>555136</v>
      </c>
      <c r="F15" s="11">
        <v>394322.72</v>
      </c>
      <c r="G15" s="13">
        <f t="shared" si="0"/>
        <v>0.7103173276458381</v>
      </c>
      <c r="H15" s="14">
        <f t="shared" si="1"/>
        <v>117.36004809609695</v>
      </c>
    </row>
    <row r="16" spans="1:8" ht="30" customHeight="1" outlineLevel="1" x14ac:dyDescent="0.25">
      <c r="A16" s="5" t="s">
        <v>9</v>
      </c>
      <c r="B16" s="6" t="s">
        <v>38</v>
      </c>
      <c r="C16" s="6" t="s">
        <v>39</v>
      </c>
      <c r="D16" s="11">
        <v>335994</v>
      </c>
      <c r="E16" s="11">
        <v>555136</v>
      </c>
      <c r="F16" s="11">
        <v>394322.72</v>
      </c>
      <c r="G16" s="13">
        <f t="shared" si="0"/>
        <v>0.7103173276458381</v>
      </c>
      <c r="H16" s="14">
        <f t="shared" si="1"/>
        <v>117.36004809609695</v>
      </c>
    </row>
    <row r="17" spans="1:8" ht="30" customHeight="1" x14ac:dyDescent="0.25">
      <c r="A17" s="5" t="s">
        <v>10</v>
      </c>
      <c r="B17" s="6" t="s">
        <v>39</v>
      </c>
      <c r="C17" s="6"/>
      <c r="D17" s="11">
        <v>1536336.8</v>
      </c>
      <c r="E17" s="11">
        <v>2817072</v>
      </c>
      <c r="F17" s="11">
        <v>2087370.32</v>
      </c>
      <c r="G17" s="13">
        <f t="shared" si="0"/>
        <v>0.74097159036048776</v>
      </c>
      <c r="H17" s="14">
        <f t="shared" si="1"/>
        <v>135.86671360081982</v>
      </c>
    </row>
    <row r="18" spans="1:8" ht="54" customHeight="1" outlineLevel="1" x14ac:dyDescent="0.25">
      <c r="A18" s="5" t="s">
        <v>11</v>
      </c>
      <c r="B18" s="6" t="s">
        <v>39</v>
      </c>
      <c r="C18" s="6" t="s">
        <v>49</v>
      </c>
      <c r="D18" s="11">
        <v>1536336.8</v>
      </c>
      <c r="E18" s="11">
        <v>2817072</v>
      </c>
      <c r="F18" s="11">
        <v>2087370.32</v>
      </c>
      <c r="G18" s="13">
        <f t="shared" si="0"/>
        <v>0.74097159036048776</v>
      </c>
      <c r="H18" s="14">
        <f t="shared" si="1"/>
        <v>135.86671360081982</v>
      </c>
    </row>
    <row r="19" spans="1:8" ht="16.5" customHeight="1" x14ac:dyDescent="0.25">
      <c r="A19" s="5" t="s">
        <v>12</v>
      </c>
      <c r="B19" s="6" t="s">
        <v>40</v>
      </c>
      <c r="C19" s="6"/>
      <c r="D19" s="11">
        <v>4943891.99</v>
      </c>
      <c r="E19" s="11">
        <v>11151133.41</v>
      </c>
      <c r="F19" s="11">
        <v>9431067.0800000001</v>
      </c>
      <c r="G19" s="13">
        <f t="shared" si="0"/>
        <v>0.84574964115688034</v>
      </c>
      <c r="H19" s="14">
        <f t="shared" si="1"/>
        <v>190.76199680486951</v>
      </c>
    </row>
    <row r="20" spans="1:8" ht="15" customHeight="1" outlineLevel="1" x14ac:dyDescent="0.25">
      <c r="A20" s="5" t="s">
        <v>13</v>
      </c>
      <c r="B20" s="6" t="s">
        <v>40</v>
      </c>
      <c r="C20" s="6" t="s">
        <v>41</v>
      </c>
      <c r="D20" s="11">
        <v>0</v>
      </c>
      <c r="E20" s="11">
        <v>13092.55</v>
      </c>
      <c r="F20" s="11">
        <v>13092.44</v>
      </c>
      <c r="G20" s="13">
        <f t="shared" si="0"/>
        <v>0.99999159827535511</v>
      </c>
      <c r="H20" s="14" t="e">
        <f t="shared" si="1"/>
        <v>#DIV/0!</v>
      </c>
    </row>
    <row r="21" spans="1:8" ht="18.75" customHeight="1" outlineLevel="2" x14ac:dyDescent="0.25">
      <c r="A21" s="5" t="s">
        <v>51</v>
      </c>
      <c r="B21" s="6" t="s">
        <v>40</v>
      </c>
      <c r="C21" s="6" t="s">
        <v>43</v>
      </c>
      <c r="D21" s="11">
        <v>158824</v>
      </c>
      <c r="E21" s="11">
        <v>291000</v>
      </c>
      <c r="F21" s="11">
        <v>177144</v>
      </c>
      <c r="G21" s="13">
        <f t="shared" si="0"/>
        <v>0.6087422680412371</v>
      </c>
      <c r="H21" s="14">
        <f t="shared" si="1"/>
        <v>111.53478063768701</v>
      </c>
    </row>
    <row r="22" spans="1:8" ht="16.5" customHeight="1" outlineLevel="1" x14ac:dyDescent="0.25">
      <c r="A22" s="5" t="s">
        <v>14</v>
      </c>
      <c r="B22" s="6" t="s">
        <v>40</v>
      </c>
      <c r="C22" s="6" t="s">
        <v>49</v>
      </c>
      <c r="D22" s="11">
        <v>4642963.13</v>
      </c>
      <c r="E22" s="11">
        <v>10651011.859999999</v>
      </c>
      <c r="F22" s="11">
        <v>9125956.2899999991</v>
      </c>
      <c r="G22" s="13">
        <f t="shared" si="0"/>
        <v>0.8568158978653132</v>
      </c>
      <c r="H22" s="14">
        <f t="shared" si="1"/>
        <v>196.55457160608552</v>
      </c>
    </row>
    <row r="23" spans="1:8" ht="30" customHeight="1" outlineLevel="1" x14ac:dyDescent="0.25">
      <c r="A23" s="5" t="s">
        <v>15</v>
      </c>
      <c r="B23" s="6" t="s">
        <v>40</v>
      </c>
      <c r="C23" s="6" t="s">
        <v>50</v>
      </c>
      <c r="D23" s="11">
        <v>142104.85999999999</v>
      </c>
      <c r="E23" s="11">
        <v>196029</v>
      </c>
      <c r="F23" s="11">
        <v>114874.35</v>
      </c>
      <c r="G23" s="13">
        <f t="shared" si="0"/>
        <v>0.58600691734386245</v>
      </c>
      <c r="H23" s="14">
        <f t="shared" si="1"/>
        <v>80.837734895203454</v>
      </c>
    </row>
    <row r="24" spans="1:8" ht="16.5" customHeight="1" x14ac:dyDescent="0.25">
      <c r="A24" s="5" t="s">
        <v>16</v>
      </c>
      <c r="B24" s="6" t="s">
        <v>41</v>
      </c>
      <c r="C24" s="6"/>
      <c r="D24" s="11">
        <v>858794.82</v>
      </c>
      <c r="E24" s="11">
        <v>1790780</v>
      </c>
      <c r="F24" s="11">
        <v>1174575.94</v>
      </c>
      <c r="G24" s="13">
        <f t="shared" si="0"/>
        <v>0.65590186399222683</v>
      </c>
      <c r="H24" s="14">
        <f t="shared" si="1"/>
        <v>136.77026370513042</v>
      </c>
    </row>
    <row r="25" spans="1:8" ht="16.5" customHeight="1" outlineLevel="1" x14ac:dyDescent="0.25">
      <c r="A25" s="5" t="s">
        <v>17</v>
      </c>
      <c r="B25" s="6" t="s">
        <v>41</v>
      </c>
      <c r="C25" s="6" t="s">
        <v>37</v>
      </c>
      <c r="D25" s="11">
        <v>81955.22</v>
      </c>
      <c r="E25" s="11">
        <v>148077</v>
      </c>
      <c r="F25" s="11">
        <v>98555</v>
      </c>
      <c r="G25" s="13">
        <f t="shared" si="0"/>
        <v>0.66556588801772054</v>
      </c>
      <c r="H25" s="14">
        <f t="shared" si="1"/>
        <v>120.25469518598082</v>
      </c>
    </row>
    <row r="26" spans="1:8" ht="16.5" customHeight="1" outlineLevel="1" x14ac:dyDescent="0.25">
      <c r="A26" s="5" t="s">
        <v>18</v>
      </c>
      <c r="B26" s="6" t="s">
        <v>41</v>
      </c>
      <c r="C26" s="6" t="s">
        <v>38</v>
      </c>
      <c r="D26" s="11">
        <v>776839.6</v>
      </c>
      <c r="E26" s="11">
        <v>1662703</v>
      </c>
      <c r="F26" s="11">
        <v>1076020.94</v>
      </c>
      <c r="G26" s="13">
        <f t="shared" si="0"/>
        <v>0.6471516199826427</v>
      </c>
      <c r="H26" s="14">
        <f t="shared" si="1"/>
        <v>138.51262731714499</v>
      </c>
    </row>
    <row r="27" spans="1:8" ht="16.5" customHeight="1" x14ac:dyDescent="0.25">
      <c r="A27" s="5" t="s">
        <v>19</v>
      </c>
      <c r="B27" s="6" t="s">
        <v>42</v>
      </c>
      <c r="C27" s="6"/>
      <c r="D27" s="11">
        <v>59843646.93</v>
      </c>
      <c r="E27" s="11">
        <v>102819458.54000001</v>
      </c>
      <c r="F27" s="11">
        <v>68297299.530000001</v>
      </c>
      <c r="G27" s="13">
        <f t="shared" si="0"/>
        <v>0.66424488613145338</v>
      </c>
      <c r="H27" s="14">
        <f t="shared" si="1"/>
        <v>114.12623232987183</v>
      </c>
    </row>
    <row r="28" spans="1:8" ht="15" customHeight="1" outlineLevel="1" x14ac:dyDescent="0.25">
      <c r="A28" s="5" t="s">
        <v>20</v>
      </c>
      <c r="B28" s="6" t="s">
        <v>42</v>
      </c>
      <c r="C28" s="6" t="s">
        <v>37</v>
      </c>
      <c r="D28" s="11">
        <v>8781246.1400000006</v>
      </c>
      <c r="E28" s="11">
        <v>15041752</v>
      </c>
      <c r="F28" s="11">
        <v>9619178.75</v>
      </c>
      <c r="G28" s="13">
        <f t="shared" si="0"/>
        <v>0.63949856040705899</v>
      </c>
      <c r="H28" s="14">
        <f t="shared" si="1"/>
        <v>109.54229726215144</v>
      </c>
    </row>
    <row r="29" spans="1:8" ht="16.5" customHeight="1" outlineLevel="1" x14ac:dyDescent="0.25">
      <c r="A29" s="5" t="s">
        <v>21</v>
      </c>
      <c r="B29" s="6" t="s">
        <v>42</v>
      </c>
      <c r="C29" s="6" t="s">
        <v>38</v>
      </c>
      <c r="D29" s="11">
        <v>36804705.450000003</v>
      </c>
      <c r="E29" s="11">
        <v>63320755.539999999</v>
      </c>
      <c r="F29" s="11">
        <v>41569195.210000001</v>
      </c>
      <c r="G29" s="13">
        <f t="shared" si="0"/>
        <v>0.65648608983732926</v>
      </c>
      <c r="H29" s="14">
        <f t="shared" si="1"/>
        <v>112.94532778280934</v>
      </c>
    </row>
    <row r="30" spans="1:8" ht="16.5" customHeight="1" outlineLevel="1" x14ac:dyDescent="0.25">
      <c r="A30" s="5" t="s">
        <v>55</v>
      </c>
      <c r="B30" s="6" t="s">
        <v>42</v>
      </c>
      <c r="C30" s="6" t="s">
        <v>39</v>
      </c>
      <c r="D30" s="11">
        <v>3572904.55</v>
      </c>
      <c r="E30" s="11">
        <v>8449210</v>
      </c>
      <c r="F30" s="11">
        <v>5822145.7199999997</v>
      </c>
      <c r="G30" s="13">
        <f t="shared" si="0"/>
        <v>0.68907575027724477</v>
      </c>
      <c r="H30" s="14">
        <f t="shared" si="1"/>
        <v>162.95273603096953</v>
      </c>
    </row>
    <row r="31" spans="1:8" ht="16.5" customHeight="1" outlineLevel="1" x14ac:dyDescent="0.25">
      <c r="A31" s="5" t="s">
        <v>22</v>
      </c>
      <c r="B31" s="6" t="s">
        <v>42</v>
      </c>
      <c r="C31" s="6" t="s">
        <v>42</v>
      </c>
      <c r="D31" s="11">
        <v>386258.31</v>
      </c>
      <c r="E31" s="11">
        <v>419480</v>
      </c>
      <c r="F31" s="11">
        <v>382802.65</v>
      </c>
      <c r="G31" s="13">
        <f t="shared" si="0"/>
        <v>0.91256472299036906</v>
      </c>
      <c r="H31" s="14">
        <f t="shared" si="1"/>
        <v>99.105349992340635</v>
      </c>
    </row>
    <row r="32" spans="1:8" ht="18.75" customHeight="1" outlineLevel="1" x14ac:dyDescent="0.25">
      <c r="A32" s="5" t="s">
        <v>23</v>
      </c>
      <c r="B32" s="6" t="s">
        <v>42</v>
      </c>
      <c r="C32" s="6" t="s">
        <v>49</v>
      </c>
      <c r="D32" s="11">
        <v>10298532.48</v>
      </c>
      <c r="E32" s="11">
        <v>15588261</v>
      </c>
      <c r="F32" s="11">
        <v>10903977.199999999</v>
      </c>
      <c r="G32" s="13">
        <f t="shared" si="0"/>
        <v>0.69949927063705175</v>
      </c>
      <c r="H32" s="14">
        <f t="shared" si="1"/>
        <v>105.87894169558419</v>
      </c>
    </row>
    <row r="33" spans="1:8" ht="16.5" customHeight="1" x14ac:dyDescent="0.25">
      <c r="A33" s="5" t="s">
        <v>24</v>
      </c>
      <c r="B33" s="6" t="s">
        <v>43</v>
      </c>
      <c r="C33" s="6"/>
      <c r="D33" s="11">
        <v>8540944.6899999995</v>
      </c>
      <c r="E33" s="11">
        <v>12573180</v>
      </c>
      <c r="F33" s="11">
        <v>7675578.3399999999</v>
      </c>
      <c r="G33" s="13">
        <f t="shared" si="0"/>
        <v>0.61047231806114288</v>
      </c>
      <c r="H33" s="14">
        <f t="shared" si="1"/>
        <v>89.868025360084616</v>
      </c>
    </row>
    <row r="34" spans="1:8" ht="16.5" customHeight="1" outlineLevel="1" x14ac:dyDescent="0.25">
      <c r="A34" s="5" t="s">
        <v>25</v>
      </c>
      <c r="B34" s="6" t="s">
        <v>43</v>
      </c>
      <c r="C34" s="6" t="s">
        <v>37</v>
      </c>
      <c r="D34" s="11">
        <v>8540944.6899999995</v>
      </c>
      <c r="E34" s="11">
        <v>12573180</v>
      </c>
      <c r="F34" s="11">
        <v>7675578.3399999999</v>
      </c>
      <c r="G34" s="13">
        <f t="shared" si="0"/>
        <v>0.61047231806114288</v>
      </c>
      <c r="H34" s="14">
        <f t="shared" si="1"/>
        <v>89.868025360084616</v>
      </c>
    </row>
    <row r="35" spans="1:8" ht="16.5" customHeight="1" x14ac:dyDescent="0.25">
      <c r="A35" s="5" t="s">
        <v>26</v>
      </c>
      <c r="B35" s="6" t="s">
        <v>44</v>
      </c>
      <c r="C35" s="6"/>
      <c r="D35" s="11">
        <v>5559976.3399999999</v>
      </c>
      <c r="E35" s="11">
        <v>11634559.189999999</v>
      </c>
      <c r="F35" s="11">
        <v>8732886.8100000005</v>
      </c>
      <c r="G35" s="13">
        <f t="shared" si="0"/>
        <v>0.75059885530566461</v>
      </c>
      <c r="H35" s="14">
        <f t="shared" si="1"/>
        <v>157.06697791451393</v>
      </c>
    </row>
    <row r="36" spans="1:8" ht="16.5" customHeight="1" outlineLevel="1" x14ac:dyDescent="0.25">
      <c r="A36" s="5" t="s">
        <v>27</v>
      </c>
      <c r="B36" s="6" t="s">
        <v>44</v>
      </c>
      <c r="C36" s="6" t="s">
        <v>37</v>
      </c>
      <c r="D36" s="11">
        <v>745128.2</v>
      </c>
      <c r="E36" s="11">
        <v>950318</v>
      </c>
      <c r="F36" s="11">
        <v>710840.86</v>
      </c>
      <c r="G36" s="13">
        <f t="shared" si="0"/>
        <v>0.74800315262890948</v>
      </c>
      <c r="H36" s="14">
        <f t="shared" si="1"/>
        <v>95.398464317952275</v>
      </c>
    </row>
    <row r="37" spans="1:8" ht="16.5" customHeight="1" outlineLevel="1" x14ac:dyDescent="0.25">
      <c r="A37" s="5" t="s">
        <v>28</v>
      </c>
      <c r="B37" s="6" t="s">
        <v>44</v>
      </c>
      <c r="C37" s="6" t="s">
        <v>39</v>
      </c>
      <c r="D37" s="11">
        <v>920000</v>
      </c>
      <c r="E37" s="11">
        <v>72000</v>
      </c>
      <c r="F37" s="11">
        <v>60000</v>
      </c>
      <c r="G37" s="13">
        <f t="shared" si="0"/>
        <v>0.83333333333333337</v>
      </c>
      <c r="H37" s="14">
        <f t="shared" si="1"/>
        <v>6.5217391304347823</v>
      </c>
    </row>
    <row r="38" spans="1:8" ht="16.5" customHeight="1" outlineLevel="1" x14ac:dyDescent="0.25">
      <c r="A38" s="5" t="s">
        <v>29</v>
      </c>
      <c r="B38" s="6" t="s">
        <v>44</v>
      </c>
      <c r="C38" s="6" t="s">
        <v>40</v>
      </c>
      <c r="D38" s="11">
        <v>3372011.31</v>
      </c>
      <c r="E38" s="11">
        <v>9736596.1899999995</v>
      </c>
      <c r="F38" s="11">
        <v>7422571.3200000003</v>
      </c>
      <c r="G38" s="13">
        <f t="shared" si="0"/>
        <v>0.76233738928429373</v>
      </c>
      <c r="H38" s="14">
        <f t="shared" si="1"/>
        <v>220.12296631353826</v>
      </c>
    </row>
    <row r="39" spans="1:8" ht="32.25" customHeight="1" outlineLevel="1" x14ac:dyDescent="0.25">
      <c r="A39" s="5" t="s">
        <v>30</v>
      </c>
      <c r="B39" s="6" t="s">
        <v>44</v>
      </c>
      <c r="C39" s="6" t="s">
        <v>47</v>
      </c>
      <c r="D39" s="11">
        <v>522836.83</v>
      </c>
      <c r="E39" s="11">
        <v>875645</v>
      </c>
      <c r="F39" s="11">
        <v>539474.63</v>
      </c>
      <c r="G39" s="13">
        <f t="shared" si="0"/>
        <v>0.61608828920395819</v>
      </c>
      <c r="H39" s="14">
        <f t="shared" si="1"/>
        <v>103.18221652441737</v>
      </c>
    </row>
    <row r="40" spans="1:8" ht="18.75" customHeight="1" x14ac:dyDescent="0.25">
      <c r="A40" s="5" t="s">
        <v>31</v>
      </c>
      <c r="B40" s="6" t="s">
        <v>45</v>
      </c>
      <c r="C40" s="6"/>
      <c r="D40" s="11">
        <v>20224.72</v>
      </c>
      <c r="E40" s="11">
        <v>80000</v>
      </c>
      <c r="F40" s="11">
        <v>67729.64</v>
      </c>
      <c r="G40" s="13">
        <f t="shared" si="0"/>
        <v>0.8466205</v>
      </c>
      <c r="H40" s="14">
        <f t="shared" si="1"/>
        <v>334.88542733842542</v>
      </c>
    </row>
    <row r="41" spans="1:8" ht="19.5" customHeight="1" outlineLevel="1" x14ac:dyDescent="0.25">
      <c r="A41" s="5" t="s">
        <v>56</v>
      </c>
      <c r="B41" s="6" t="s">
        <v>45</v>
      </c>
      <c r="C41" s="6" t="s">
        <v>38</v>
      </c>
      <c r="D41" s="11">
        <v>20224.72</v>
      </c>
      <c r="E41" s="11">
        <v>80000</v>
      </c>
      <c r="F41" s="11">
        <v>27329.64</v>
      </c>
      <c r="G41" s="13">
        <f t="shared" si="0"/>
        <v>0.34162049999999999</v>
      </c>
      <c r="H41" s="14">
        <f t="shared" si="1"/>
        <v>135.12988066089417</v>
      </c>
    </row>
    <row r="42" spans="1:8" ht="45" customHeight="1" x14ac:dyDescent="0.25">
      <c r="A42" s="5" t="s">
        <v>32</v>
      </c>
      <c r="B42" s="6" t="s">
        <v>46</v>
      </c>
      <c r="C42" s="6"/>
      <c r="D42" s="11">
        <v>507750</v>
      </c>
      <c r="E42" s="11">
        <v>277000</v>
      </c>
      <c r="F42" s="11">
        <v>207747</v>
      </c>
      <c r="G42" s="13">
        <f t="shared" si="0"/>
        <v>0.74998916967509022</v>
      </c>
      <c r="H42" s="14">
        <f t="shared" si="1"/>
        <v>40.915214180206796</v>
      </c>
    </row>
    <row r="43" spans="1:8" ht="45.75" customHeight="1" outlineLevel="1" x14ac:dyDescent="0.25">
      <c r="A43" s="5" t="s">
        <v>33</v>
      </c>
      <c r="B43" s="6" t="s">
        <v>46</v>
      </c>
      <c r="C43" s="6" t="s">
        <v>37</v>
      </c>
      <c r="D43" s="11">
        <v>207750</v>
      </c>
      <c r="E43" s="11">
        <v>277000</v>
      </c>
      <c r="F43" s="11">
        <v>207747</v>
      </c>
      <c r="G43" s="13">
        <f t="shared" si="0"/>
        <v>0.74998916967509022</v>
      </c>
      <c r="H43" s="14">
        <f t="shared" si="1"/>
        <v>99.9985559566787</v>
      </c>
    </row>
    <row r="44" spans="1:8" ht="45.75" customHeight="1" outlineLevel="1" x14ac:dyDescent="0.25">
      <c r="A44" s="5" t="s">
        <v>64</v>
      </c>
      <c r="B44" s="6" t="s">
        <v>46</v>
      </c>
      <c r="C44" s="6" t="s">
        <v>39</v>
      </c>
      <c r="D44" s="11">
        <v>300000</v>
      </c>
      <c r="E44" s="10"/>
      <c r="F44" s="10"/>
      <c r="G44" s="13"/>
      <c r="H44" s="14"/>
    </row>
    <row r="45" spans="1:8" ht="16.5" customHeight="1" x14ac:dyDescent="0.25">
      <c r="A45" s="15" t="s">
        <v>34</v>
      </c>
      <c r="B45" s="15"/>
      <c r="C45" s="15"/>
      <c r="D45" s="12">
        <v>97608789.859999999</v>
      </c>
      <c r="E45" s="12">
        <v>167941005.13999999</v>
      </c>
      <c r="F45" s="12">
        <v>113961608.06999999</v>
      </c>
      <c r="G45" s="13">
        <f t="shared" si="0"/>
        <v>0.6785811956704596</v>
      </c>
      <c r="H45" s="14">
        <f t="shared" si="1"/>
        <v>116.75342787617262</v>
      </c>
    </row>
  </sheetData>
  <mergeCells count="4">
    <mergeCell ref="A45:C45"/>
    <mergeCell ref="A3:G3"/>
    <mergeCell ref="A1:G1"/>
    <mergeCell ref="A2:H2"/>
  </mergeCells>
  <pageMargins left="0.59027779102325439" right="0.59027779102325439" top="0.59027779102325439" bottom="0.59027779102325439" header="0.39375001192092896" footer="0.39375001192092896"/>
  <pageSetup paperSize="9" scale="59" fitToHeight="200" orientation="portrait" errors="blank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36F87D5D-84C1-462B-882E-72C633B642A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40204810500000100136</vt:lpstr>
      <vt:lpstr>'40204810500000100136'!Заголовки_для_печати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LOPATINANV\User</dc:creator>
  <cp:lastModifiedBy>Администратор</cp:lastModifiedBy>
  <cp:lastPrinted>2016-05-17T06:34:55Z</cp:lastPrinted>
  <dcterms:created xsi:type="dcterms:W3CDTF">2016-05-16T05:01:24Z</dcterms:created>
  <dcterms:modified xsi:type="dcterms:W3CDTF">2019-10-29T13:17:30Z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C:\Users\User\AppData\Local\Кейсистемс\Бюджет-КС\ReportManager\sqr_info_isp_budg_2016_2.xls</vt:lpwstr>
  </property>
</Properties>
</file>