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80" windowWidth="11655" windowHeight="3930" activeTab="0"/>
  </bookViews>
  <sheets>
    <sheet name="вед." sheetId="1" r:id="rId1"/>
  </sheets>
  <definedNames>
    <definedName name="_xlnm.Print_Titles" localSheetId="0">'вед.'!$11:$12</definedName>
    <definedName name="_xlnm.Print_Area" localSheetId="0">'вед.'!$D$1:$K$331</definedName>
  </definedNames>
  <calcPr fullCalcOnLoad="1"/>
</workbook>
</file>

<file path=xl/sharedStrings.xml><?xml version="1.0" encoding="utf-8"?>
<sst xmlns="http://schemas.openxmlformats.org/spreadsheetml/2006/main" count="1509" uniqueCount="258">
  <si>
    <t>10</t>
  </si>
  <si>
    <t>11</t>
  </si>
  <si>
    <t>12</t>
  </si>
  <si>
    <t>Резервные фонды</t>
  </si>
  <si>
    <t>КВСР</t>
  </si>
  <si>
    <t>Национальная экономика</t>
  </si>
  <si>
    <t>Молодежная политика и оздоровление детей</t>
  </si>
  <si>
    <t>500</t>
  </si>
  <si>
    <t>Итого расходов</t>
  </si>
  <si>
    <t>Другие вопросы в области образования</t>
  </si>
  <si>
    <t>Национальная безопасность и правоохранительная деятельность</t>
  </si>
  <si>
    <t>Пенсионное обеспечение</t>
  </si>
  <si>
    <t>Общегосударственные вопросы</t>
  </si>
  <si>
    <t>Руководство и управление в сфере установленных функций</t>
  </si>
  <si>
    <t>Другие общегосударственные вопросы</t>
  </si>
  <si>
    <t>ФИНАНСОВЫЙ ОТДЕЛ АДМИНИСТРАЦИИ ЖИРЯТИНСКОГО РАЙОНА</t>
  </si>
  <si>
    <t>АДМИНИСТРАЦИЯ ЖИРЯТИНСКОГО РАЙОНА</t>
  </si>
  <si>
    <t>Дошкольное образование</t>
  </si>
  <si>
    <t>Центральный аппарат</t>
  </si>
  <si>
    <t>202 00 00</t>
  </si>
  <si>
    <t>Гражданский персонал</t>
  </si>
  <si>
    <t>Наименование</t>
  </si>
  <si>
    <t>Рз</t>
  </si>
  <si>
    <t>Пр</t>
  </si>
  <si>
    <t>ЦСР</t>
  </si>
  <si>
    <t>ВР</t>
  </si>
  <si>
    <t>01</t>
  </si>
  <si>
    <t>02</t>
  </si>
  <si>
    <t>03</t>
  </si>
  <si>
    <t>Образование</t>
  </si>
  <si>
    <t>05</t>
  </si>
  <si>
    <t>07</t>
  </si>
  <si>
    <t>Социальная политика</t>
  </si>
  <si>
    <t>06</t>
  </si>
  <si>
    <t>04</t>
  </si>
  <si>
    <t>08</t>
  </si>
  <si>
    <t>09</t>
  </si>
  <si>
    <t>Обеспечение функционирования органов в сфере национальной безопасности и правоохранительной деятельности</t>
  </si>
  <si>
    <t>Общее образование</t>
  </si>
  <si>
    <t xml:space="preserve">001 00 00 </t>
  </si>
  <si>
    <t xml:space="preserve">Расходы на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</si>
  <si>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</si>
  <si>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</si>
  <si>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</si>
  <si>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</si>
  <si>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</si>
  <si>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</si>
  <si>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</si>
  <si>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</si>
  <si>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Другие вопросы в области национальной экономики</t>
  </si>
  <si>
    <t xml:space="preserve">07 </t>
  </si>
  <si>
    <t>901</t>
  </si>
  <si>
    <t>00</t>
  </si>
  <si>
    <t>Другие вопросы в области социальной политики</t>
  </si>
  <si>
    <t>Социальное обеспечение населения</t>
  </si>
  <si>
    <t>к решению Жирятинского районного Совета</t>
  </si>
  <si>
    <t>народных депутатов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</si>
  <si>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</si>
  <si>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 органов государственной  власти субъектов Российской Федерации, местных администраций</t>
  </si>
  <si>
    <t>Резервные фонды местных администраций</t>
  </si>
  <si>
    <t>Охрана семьи и детства</t>
  </si>
  <si>
    <t>Мероприятия по землеустройству и землепользованию</t>
  </si>
  <si>
    <t>Жилищно- коммунальное хозяйство</t>
  </si>
  <si>
    <t>(руб.)</t>
  </si>
  <si>
    <t>13</t>
  </si>
  <si>
    <t>Защита населения и территорий от   чрезвычайных ситуаций природного и техногенного характера, гражданская оборона</t>
  </si>
  <si>
    <t>Обеспечение сохранности жилых помещений, закрепленных за детьми-сиротами и детьми, оставшимися без попечения родителей</t>
  </si>
  <si>
    <t>Межбюджетные трансферты общего характера бюджетам субъектов Российской Федерации и муниципальных образований</t>
  </si>
  <si>
    <t>14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</si>
  <si>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</si>
  <si>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</si>
  <si>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</si>
  <si>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Физическая культура и спорт</t>
  </si>
  <si>
    <t>Физическая культура</t>
  </si>
  <si>
    <t>902</t>
  </si>
  <si>
    <t>Межбюджетные трансферты</t>
  </si>
  <si>
    <t>120</t>
  </si>
  <si>
    <t>200</t>
  </si>
  <si>
    <t>100</t>
  </si>
  <si>
    <t>240</t>
  </si>
  <si>
    <t>Иные бюджетные ассигнования</t>
  </si>
  <si>
    <t>800</t>
  </si>
  <si>
    <t>Резервные средства</t>
  </si>
  <si>
    <t>870</t>
  </si>
  <si>
    <t>Расходы на выплаты персоналу казенных учреждений</t>
  </si>
  <si>
    <t>110</t>
  </si>
  <si>
    <t>Социальное обеспечение и иные выплаты населению</t>
  </si>
  <si>
    <t>300</t>
  </si>
  <si>
    <t>Субвенции</t>
  </si>
  <si>
    <t>530</t>
  </si>
  <si>
    <t>Дотации на выравнивание бюджетной обеспеченности субъектов Российской Федерации и муниципальных образований</t>
  </si>
  <si>
    <t>903</t>
  </si>
  <si>
    <t>600</t>
  </si>
  <si>
    <t>Субсидии бюджетным учреждениям на иные цели</t>
  </si>
  <si>
    <t>Культура, кинематография</t>
  </si>
  <si>
    <t xml:space="preserve"> ОТДЕЛ ОБРАЗОВАНИЯ АДМИНИСТРАЦИИ ЖИРЯТИНСКОГО РАЙОНА</t>
  </si>
  <si>
    <t>Обеспечение деятельности законодательного (представительного) органа муниципального образования</t>
  </si>
  <si>
    <t xml:space="preserve">Обеспечение деятельности главы исполнительно-распорядительного органа муниципального образования </t>
  </si>
  <si>
    <t>Руководство и управление в сфере установленных функций органов местного самоуправления</t>
  </si>
  <si>
    <t>Руководитель контрольно-счетного органа  муниципального образования и его заместители</t>
  </si>
  <si>
    <t>Обеспечение деятельности контрольно-счетного органа муниципального образования</t>
  </si>
  <si>
    <t xml:space="preserve">Оценка имущества, признание прав и регулирование отношений  муниципальной собственности </t>
  </si>
  <si>
    <t>Повышение энергетической эффективности и обеспечение энергосбережения</t>
  </si>
  <si>
    <t xml:space="preserve">Повышение безопасности дорожного движения </t>
  </si>
  <si>
    <t>Единые диспетчерские службы</t>
  </si>
  <si>
    <t>Расходы на выплаты персоналу  казенных учреждений</t>
  </si>
  <si>
    <t>Сельское хозяйство и рыболовство</t>
  </si>
  <si>
    <t>Организации дополнительного образования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</si>
  <si>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</si>
  <si>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Мероприятия по военно-патриотическому воспитанию молодежи</t>
  </si>
  <si>
    <t>Противодействие злоупотреблению наркотиками и их незаконному обороту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</si>
  <si>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</si>
  <si>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Реализация отдельных мероприятий в сфере  социальной и демографической политики</t>
  </si>
  <si>
    <t>Мероприятия по вовлечению населения в занятия физической культурой и массовым спортом, участие в соревнованиях различного уровня</t>
  </si>
  <si>
    <t>Дошкольные образовательные организации</t>
  </si>
  <si>
    <t>Комплексная безопасность образовательных учреждений</t>
  </si>
  <si>
    <t>Общеобразовательные организации</t>
  </si>
  <si>
    <t>Детско-юношеские спортивные школы</t>
  </si>
  <si>
    <t>Мероприятия по работе с детьми и молодежью</t>
  </si>
  <si>
    <t>Учреждения психолого-медико-социального сопровождения</t>
  </si>
  <si>
    <t>Обеспечение оказания услуг в сфере образования</t>
  </si>
  <si>
    <t>Многофункциональный центр предоставления государственных и муниципальных услуг в Жирятинском районе</t>
  </si>
  <si>
    <t>Ф</t>
  </si>
  <si>
    <t>Функционирование высшего должностного лица субъекта Российской Федерации и муниципального образования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</si>
  <si>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</si>
  <si>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Выравнивание бюджетной обеспеченности поселений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</si>
  <si>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</si>
  <si>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>Коммунальное хозяйство</t>
  </si>
  <si>
    <t>400</t>
  </si>
  <si>
    <t xml:space="preserve">Обеспечение деятельности главы законодательного (представительного) органа муниципального образования </t>
  </si>
  <si>
    <t xml:space="preserve">Организация и проведение олимпиад, выставок, конкурсов, конференций и других общественных мероприятий </t>
  </si>
  <si>
    <t>Выплаты пенсии за выслугу лет лицам, замещавшим должности муниципальной службы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</si>
  <si>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</si>
  <si>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</si>
  <si>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</si>
  <si>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</si>
  <si>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</si>
  <si>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</si>
  <si>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</si>
  <si>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</si>
  <si>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Жилищное хозяйство</t>
  </si>
  <si>
    <t>Культура</t>
  </si>
  <si>
    <t>Библиотеки</t>
  </si>
  <si>
    <t>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</si>
  <si>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Компенсация части родительской платы за присмотр и уход за детьми  в образовательных организациях, реализующих образовательную программу дошкольного образования</t>
  </si>
  <si>
    <t>Профилактика безнадзорности и правонарушений несовершеннолетних</t>
  </si>
  <si>
    <t>Дома культуры и клубы</t>
  </si>
  <si>
    <t>Межбюджетные трансферты бюджету района на передаваемые полномочия по решению отдельных вопросов местного значения сельских поселений по созданию условий для организации досуга и обеспечения жителей поселений услугами организаций культуры</t>
  </si>
  <si>
    <t>Уплата  налогов, сборов и иных  платежей</t>
  </si>
  <si>
    <t>850</t>
  </si>
  <si>
    <t>610</t>
  </si>
  <si>
    <t xml:space="preserve">Субсидии бюджетным учреждениям </t>
  </si>
  <si>
    <t>410</t>
  </si>
  <si>
    <t>320</t>
  </si>
  <si>
    <t>Социальные выплаты гражданам, кроме публичных нормативных социальных выплат</t>
  </si>
  <si>
    <t>310</t>
  </si>
  <si>
    <t>Публичные нормативные социальные выплаты гражданам</t>
  </si>
  <si>
    <t>510</t>
  </si>
  <si>
    <t>Дотации</t>
  </si>
  <si>
    <t>Субсидии бюджетным учреждениям</t>
  </si>
  <si>
    <t>10 0 00 10040</t>
  </si>
  <si>
    <t>10 000 10050</t>
  </si>
  <si>
    <t>Уплата налогов, сборов и иных  платежей</t>
  </si>
  <si>
    <t>01 0 11 10010</t>
  </si>
  <si>
    <t>01 0 11 10100</t>
  </si>
  <si>
    <t>10 0 00 10060</t>
  </si>
  <si>
    <t>10 0 00 10070</t>
  </si>
  <si>
    <t>10 0 00 10120</t>
  </si>
  <si>
    <t>01 0 41 10150</t>
  </si>
  <si>
    <t>01 0 71 11280</t>
  </si>
  <si>
    <t>01 0 41 11300</t>
  </si>
  <si>
    <t>01 0 41 12020</t>
  </si>
  <si>
    <t>01 0 21 17400</t>
  </si>
  <si>
    <t>01 0 33 51180</t>
  </si>
  <si>
    <t>01 0 31 11330</t>
  </si>
  <si>
    <t>01 0 81 12510</t>
  </si>
  <si>
    <t>01 0 91 72000</t>
  </si>
  <si>
    <t>01 0 21 17420</t>
  </si>
  <si>
    <t>01 0 21 17900</t>
  </si>
  <si>
    <t xml:space="preserve">Обеспечение мероприятий по капитальному ремонту многоквартирных домов </t>
  </si>
  <si>
    <t>01 0 61 96010</t>
  </si>
  <si>
    <t>01 0 11 14770</t>
  </si>
  <si>
    <t>01 0 21 11370</t>
  </si>
  <si>
    <t>01 0 11 10540</t>
  </si>
  <si>
    <t>01 0 11 10670</t>
  </si>
  <si>
    <t>01 0 11 14210</t>
  </si>
  <si>
    <t>01 0 11 15930</t>
  </si>
  <si>
    <t>01 0 32 16510</t>
  </si>
  <si>
    <t>01 0 31 16710</t>
  </si>
  <si>
    <t>Меры социальной поддержки граждан, удостоенных звания "Почетный гражданин Жирятинского района"</t>
  </si>
  <si>
    <t>01 0 32 16680</t>
  </si>
  <si>
    <t>01 0 31 16720</t>
  </si>
  <si>
    <t>01 0 31 50820</t>
  </si>
  <si>
    <t>01 0 31 52600</t>
  </si>
  <si>
    <t>01 0 41 12060</t>
  </si>
  <si>
    <t>01 0 31 12860</t>
  </si>
  <si>
    <t>01 0 51 17610</t>
  </si>
  <si>
    <t>02 0 11 10100</t>
  </si>
  <si>
    <t>02 0 33 51180</t>
  </si>
  <si>
    <t>02 0 12 15840</t>
  </si>
  <si>
    <t>01 0 11 10660</t>
  </si>
  <si>
    <t>03 0 11 10630</t>
  </si>
  <si>
    <t>03 0 11 10640</t>
  </si>
  <si>
    <t>03 0 11 14710</t>
  </si>
  <si>
    <t>03 0 11 14770</t>
  </si>
  <si>
    <t>03 0 11 10660</t>
  </si>
  <si>
    <t>03 0 11 10970</t>
  </si>
  <si>
    <t>03 0 11 14700</t>
  </si>
  <si>
    <t>03 0 11 10100</t>
  </si>
  <si>
    <t>03 0 11 10690</t>
  </si>
  <si>
    <t>03 0 11 10740</t>
  </si>
  <si>
    <t>03 0 11 11240</t>
  </si>
  <si>
    <t>03 0 11 11310</t>
  </si>
  <si>
    <t>03 0 11 14750</t>
  </si>
  <si>
    <t>03 0 51 16190</t>
  </si>
  <si>
    <t>03 0 41 11300</t>
  </si>
  <si>
    <t>03 0 71 11280</t>
  </si>
  <si>
    <t>03 0 11 14780</t>
  </si>
  <si>
    <t>Осуществление первичного воинского учета на территориях, где отсутствуют военные комиссариаты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</si>
  <si>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помещений.</t>
  </si>
  <si>
    <t xml:space="preserve">Выплата единовременного пособия при всех формах устройства детей, лишенных родительского попечения, в семью </t>
  </si>
  <si>
    <t>540</t>
  </si>
  <si>
    <t>Иные межбюджетные трансферты</t>
  </si>
  <si>
    <t>02 0 12 72100</t>
  </si>
  <si>
    <t xml:space="preserve"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 хозяйства </t>
  </si>
  <si>
    <t>03 0 11 S4790</t>
  </si>
  <si>
    <t>01 0 51 17620</t>
  </si>
  <si>
    <t>Реализация мероприятий по  внедрению  физкультурно-спортивного комплекса "Готов к труду и обороне" (ГТО)</t>
  </si>
  <si>
    <t>Мероприятия по проведению оздоровительной кампании детей за счет средств местного бюджета</t>
  </si>
  <si>
    <t>Транспорт</t>
  </si>
  <si>
    <t>Компенсация транспортным организациям части потерь в доходах, возникающих в результате регулирования тарифов на перевозку пассажиров автомобильным пассажирским транспортом по муниципальным маршрутам регулярных перевозок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</si>
  <si>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</si>
  <si>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</si>
  <si>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Организация электро-, тепло-, газо- и водоснабжения населения, водоотведения, снабжения населения топливом</t>
  </si>
  <si>
    <t>01 0 61 70110</t>
  </si>
  <si>
    <t>Мероприятия по проведению оздоровительной кампании детей</t>
  </si>
  <si>
    <t>03 0 11 14790</t>
  </si>
  <si>
    <t>Капитальные вложения в объекты государственной (муниципальной) собственности</t>
  </si>
  <si>
    <t>Бюджетные инвестиции</t>
  </si>
  <si>
    <t>Закупка товаров, работ и услуг для обеспечения государственных (муниципальных) нужд</t>
  </si>
  <si>
    <t xml:space="preserve">"О бюджете Жирятинского района на 2017 год </t>
  </si>
  <si>
    <t xml:space="preserve"> и на плановый период 2018 и 2019 годов"</t>
  </si>
  <si>
    <t>Дополнительное образование детей</t>
  </si>
  <si>
    <t>Социальные выплаты молодым семьям на приобретение жилья за счет средств местного бюджета</t>
  </si>
  <si>
    <t>01 0 31 S6200</t>
  </si>
  <si>
    <t>000</t>
  </si>
  <si>
    <t>Мероприятия по обеспечению питания учащихся школ</t>
  </si>
  <si>
    <t>03 0 11 11220</t>
  </si>
  <si>
    <t xml:space="preserve"> Ведомственная структура расходов бюджета Жирятинского района на плановый период 2018 и 2019  годов </t>
  </si>
  <si>
    <t>Сумма на 2018 год</t>
  </si>
  <si>
    <t>Сумма на 2019 год</t>
  </si>
  <si>
    <t>Приложение 8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</si>
  <si>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</si>
  <si>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</si>
  <si>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01 0 11 28450</t>
  </si>
  <si>
    <t>1 136 838</t>
  </si>
  <si>
    <t>1 164 875</t>
  </si>
  <si>
    <t>от  22 декабря 2016 года №5-232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</si>
</sst>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%"/>
    <numFmt numFmtId="174" formatCode="0.000%"/>
    <numFmt numFmtId="175" formatCode="#,##0_р_."/>
    <numFmt numFmtId="176" formatCode="#,##0.0_р_.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_ ;[Red]\-#,##0.0\ "/>
    <numFmt numFmtId="186" formatCode="#,##0.00_р_."/>
    <numFmt numFmtId="187" formatCode="#,##0.000_р_."/>
    <numFmt numFmtId="188" formatCode="_-* #,##0.0_р_._-;\-* #,##0.0_р_._-;_-* &quot;-&quot;??_р_._-;_-@_-"/>
    <numFmt numFmtId="189" formatCode="_-* #,##0_р_._-;\-* #,##0_р_._-;_-* &quot;-&quot;??_р_._-;_-@_-"/>
    <numFmt numFmtId="190" formatCode="#,##0.0000_р_.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&quot;р.&quot;_-;\-* #,##0.0&quot;р.&quot;_-;_-* &quot;-&quot;?&quot;р.&quot;_-;_-@_-"/>
    <numFmt numFmtId="196" formatCode="_-* #,##0.0_р_._-;\-* #,##0.0_р_._-;_-* &quot;-&quot;?_р_._-;_-@_-"/>
    <numFmt numFmtId="197" formatCode="#,##0.0"/>
    <numFmt numFmtId="198" formatCode="_-* #,##0.0_р_._-;\-* #,##0.0_р_._-;_-* &quot;-&quot;_р_._-;_-@_-"/>
    <numFmt numFmtId="199" formatCode="#,##0.00000_р_."/>
    <numFmt numFmtId="200" formatCode="#,##0.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>
      <alignment vertical="top" wrapText="1"/>
      <protection/>
    </xf>
    <xf numFmtId="49" fontId="44" fillId="0" borderId="1">
      <alignment horizontal="center" vertical="top" shrinkToFit="1"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1" fillId="0" borderId="0" xfId="0" applyFont="1" applyFill="1" applyBorder="1" applyAlignment="1">
      <alignment wrapText="1"/>
    </xf>
    <xf numFmtId="49" fontId="11" fillId="0" borderId="0" xfId="0" applyNumberFormat="1" applyFont="1" applyFill="1" applyBorder="1" applyAlignment="1">
      <alignment horizontal="right" wrapText="1"/>
    </xf>
    <xf numFmtId="49" fontId="12" fillId="0" borderId="0" xfId="0" applyNumberFormat="1" applyFont="1" applyFill="1" applyBorder="1" applyAlignment="1">
      <alignment wrapText="1"/>
    </xf>
    <xf numFmtId="3" fontId="4" fillId="0" borderId="0" xfId="0" applyNumberFormat="1" applyFont="1" applyBorder="1" applyAlignment="1">
      <alignment horizontal="center" vertical="top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11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176" fontId="3" fillId="0" borderId="0" xfId="0" applyNumberFormat="1" applyFont="1" applyFill="1" applyBorder="1" applyAlignment="1">
      <alignment horizontal="right" vertical="top" wrapText="1"/>
    </xf>
    <xf numFmtId="176" fontId="4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top" wrapText="1"/>
    </xf>
    <xf numFmtId="4" fontId="4" fillId="0" borderId="0" xfId="0" applyNumberFormat="1" applyFont="1" applyBorder="1" applyAlignment="1">
      <alignment horizontal="center" vertical="top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8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17" fillId="0" borderId="0" xfId="0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righ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F346"/>
  <sheetViews>
    <sheetView tabSelected="1" view="pageBreakPreview" zoomScaleNormal="70" zoomScaleSheetLayoutView="100" zoomScalePageLayoutView="0" workbookViewId="0" topLeftCell="D1">
      <selection activeCell="A8" sqref="A8:K8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61.75390625" style="1" customWidth="1"/>
    <col min="5" max="5" width="5.25390625" style="1" customWidth="1"/>
    <col min="6" max="6" width="4.375" style="8" customWidth="1"/>
    <col min="7" max="7" width="4.75390625" style="8" customWidth="1"/>
    <col min="8" max="8" width="15.625" style="8" customWidth="1"/>
    <col min="9" max="9" width="6.875" style="8" customWidth="1"/>
    <col min="10" max="10" width="17.25390625" style="8" customWidth="1"/>
    <col min="11" max="11" width="17.375" style="8" customWidth="1"/>
    <col min="12" max="12" width="20.875" style="1" customWidth="1"/>
    <col min="13" max="13" width="9.125" style="1" customWidth="1"/>
    <col min="14" max="14" width="15.875" style="1" customWidth="1"/>
    <col min="15" max="16384" width="9.125" style="1" customWidth="1"/>
  </cols>
  <sheetData>
    <row r="1" spans="1:11" ht="16.5" customHeight="1">
      <c r="A1" s="17"/>
      <c r="B1" s="17"/>
      <c r="C1" s="17"/>
      <c r="D1" s="32"/>
      <c r="E1" s="32"/>
      <c r="F1" s="32"/>
      <c r="G1" s="32"/>
      <c r="H1" s="32"/>
      <c r="I1" s="32"/>
      <c r="J1" s="32"/>
      <c r="K1" s="32" t="s">
        <v>251</v>
      </c>
    </row>
    <row r="2" spans="1:11" ht="16.5" customHeight="1">
      <c r="A2" s="17"/>
      <c r="B2" s="17"/>
      <c r="C2" s="17"/>
      <c r="D2" s="32"/>
      <c r="E2" s="78" t="s">
        <v>55</v>
      </c>
      <c r="F2" s="78"/>
      <c r="G2" s="78"/>
      <c r="H2" s="78"/>
      <c r="I2" s="78"/>
      <c r="J2" s="78"/>
      <c r="K2" s="78"/>
    </row>
    <row r="3" spans="1:11" ht="16.5" customHeight="1">
      <c r="A3" s="17"/>
      <c r="B3" s="17"/>
      <c r="C3" s="17"/>
      <c r="D3" s="32"/>
      <c r="E3" s="32"/>
      <c r="F3" s="32"/>
      <c r="G3" s="32"/>
      <c r="H3" s="78" t="s">
        <v>56</v>
      </c>
      <c r="I3" s="78"/>
      <c r="J3" s="78"/>
      <c r="K3" s="78"/>
    </row>
    <row r="4" spans="1:11" ht="16.5" customHeight="1">
      <c r="A4" s="17"/>
      <c r="B4" s="17"/>
      <c r="C4" s="17"/>
      <c r="D4" s="32"/>
      <c r="E4" s="32"/>
      <c r="F4" s="78" t="s">
        <v>257</v>
      </c>
      <c r="G4" s="78"/>
      <c r="H4" s="78"/>
      <c r="I4" s="78"/>
      <c r="J4" s="78"/>
      <c r="K4" s="78"/>
    </row>
    <row r="5" spans="1:11" ht="16.5" customHeight="1">
      <c r="A5" s="17"/>
      <c r="B5" s="17"/>
      <c r="C5" s="17"/>
      <c r="D5" s="78" t="s">
        <v>240</v>
      </c>
      <c r="E5" s="78"/>
      <c r="F5" s="78"/>
      <c r="G5" s="78"/>
      <c r="H5" s="78"/>
      <c r="I5" s="78"/>
      <c r="J5" s="78"/>
      <c r="K5" s="78"/>
    </row>
    <row r="6" spans="1:11" s="2" customFormat="1" ht="15.75" customHeight="1">
      <c r="A6" s="19"/>
      <c r="B6" s="19"/>
      <c r="C6" s="19"/>
      <c r="D6" s="78" t="s">
        <v>241</v>
      </c>
      <c r="E6" s="78"/>
      <c r="F6" s="78"/>
      <c r="G6" s="78"/>
      <c r="H6" s="78"/>
      <c r="I6" s="78"/>
      <c r="J6" s="78"/>
      <c r="K6" s="78"/>
    </row>
    <row r="7" spans="1:11" s="2" customFormat="1" ht="15.75" customHeight="1">
      <c r="A7" s="19"/>
      <c r="B7" s="19"/>
      <c r="C7" s="19"/>
      <c r="D7" s="18"/>
      <c r="E7" s="79"/>
      <c r="F7" s="79"/>
      <c r="G7" s="79"/>
      <c r="H7" s="79"/>
      <c r="I7" s="79"/>
      <c r="J7" s="79"/>
      <c r="K7" s="79"/>
    </row>
    <row r="8" spans="1:11" s="7" customFormat="1" ht="49.5" customHeight="1">
      <c r="A8" s="67" t="s">
        <v>248</v>
      </c>
      <c r="B8" s="68"/>
      <c r="C8" s="68"/>
      <c r="D8" s="68"/>
      <c r="E8" s="68"/>
      <c r="F8" s="68"/>
      <c r="G8" s="68"/>
      <c r="H8" s="68"/>
      <c r="I8" s="68"/>
      <c r="J8" s="68"/>
      <c r="K8" s="68"/>
    </row>
    <row r="9" spans="1:11" s="7" customFormat="1" ht="22.5" customHeight="1">
      <c r="A9" s="20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spans="1:11" s="7" customFormat="1" ht="20.25" customHeight="1" thickBot="1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8" t="s">
        <v>63</v>
      </c>
    </row>
    <row r="11" spans="1:11" ht="38.25" customHeight="1">
      <c r="A11" s="24" t="s">
        <v>21</v>
      </c>
      <c r="B11" s="25"/>
      <c r="C11" s="25"/>
      <c r="D11" s="74" t="s">
        <v>21</v>
      </c>
      <c r="E11" s="76" t="s">
        <v>4</v>
      </c>
      <c r="F11" s="69" t="s">
        <v>22</v>
      </c>
      <c r="G11" s="69" t="s">
        <v>23</v>
      </c>
      <c r="H11" s="69" t="s">
        <v>24</v>
      </c>
      <c r="I11" s="69" t="s">
        <v>25</v>
      </c>
      <c r="J11" s="71" t="s">
        <v>249</v>
      </c>
      <c r="K11" s="71" t="s">
        <v>250</v>
      </c>
    </row>
    <row r="12" spans="1:11" ht="51.75" customHeight="1" thickBot="1">
      <c r="A12" s="26"/>
      <c r="B12" s="26"/>
      <c r="C12" s="26"/>
      <c r="D12" s="75"/>
      <c r="E12" s="77"/>
      <c r="F12" s="70"/>
      <c r="G12" s="70"/>
      <c r="H12" s="70"/>
      <c r="I12" s="70"/>
      <c r="J12" s="72"/>
      <c r="K12" s="72"/>
    </row>
    <row r="13" spans="1:11" ht="21.75" customHeight="1" thickBot="1">
      <c r="A13" s="26"/>
      <c r="B13" s="26"/>
      <c r="C13" s="26"/>
      <c r="D13" s="27">
        <v>1</v>
      </c>
      <c r="E13" s="27">
        <v>2</v>
      </c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>
        <v>8</v>
      </c>
    </row>
    <row r="14" spans="1:11" ht="60" customHeight="1">
      <c r="A14" s="73" t="s">
        <v>16</v>
      </c>
      <c r="B14" s="73"/>
      <c r="C14" s="73"/>
      <c r="D14" s="73"/>
      <c r="E14" s="40">
        <v>901</v>
      </c>
      <c r="F14" s="42"/>
      <c r="G14" s="42"/>
      <c r="H14" s="42"/>
      <c r="I14" s="42"/>
      <c r="J14" s="61">
        <f>J15+J79+J86+J95+J117+J126+J140+J156+J201</f>
        <v>38605732.15</v>
      </c>
      <c r="K14" s="61">
        <f>K15+K79+K86+K95+K117+K126+K140+K156+K201</f>
        <v>39393773.15</v>
      </c>
    </row>
    <row r="15" spans="1:13" s="6" customFormat="1" ht="40.5" customHeight="1">
      <c r="A15" s="62" t="s">
        <v>12</v>
      </c>
      <c r="B15" s="62"/>
      <c r="C15" s="62"/>
      <c r="D15" s="62"/>
      <c r="E15" s="43">
        <v>901</v>
      </c>
      <c r="F15" s="44" t="s">
        <v>26</v>
      </c>
      <c r="G15" s="44"/>
      <c r="H15" s="44"/>
      <c r="I15" s="44"/>
      <c r="J15" s="59">
        <f>J16+J20+J28+J39+J50+J54</f>
        <v>14412222</v>
      </c>
      <c r="K15" s="59">
        <f>K16+K20+K28+K39+K50+K54</f>
        <v>14899022</v>
      </c>
      <c r="L15" s="5"/>
      <c r="M15" s="5"/>
    </row>
    <row r="16" spans="1:13" s="6" customFormat="1" ht="40.5" customHeight="1">
      <c r="A16" s="29"/>
      <c r="B16" s="29" t="s">
        <v>122</v>
      </c>
      <c r="C16" s="29"/>
      <c r="D16" s="29" t="s">
        <v>123</v>
      </c>
      <c r="E16" s="43">
        <v>901</v>
      </c>
      <c r="F16" s="44" t="s">
        <v>26</v>
      </c>
      <c r="G16" s="44" t="s">
        <v>27</v>
      </c>
      <c r="H16" s="44"/>
      <c r="I16" s="44"/>
      <c r="J16" s="58">
        <v>671537</v>
      </c>
      <c r="K16" s="58">
        <v>695308</v>
      </c>
      <c r="L16" s="5"/>
      <c r="M16" s="5"/>
    </row>
    <row r="17" spans="1:13" s="6" customFormat="1" ht="40.5" customHeight="1">
      <c r="A17" s="29"/>
      <c r="B17" s="29"/>
      <c r="C17" s="29"/>
      <c r="D17" s="30" t="s">
        <v>129</v>
      </c>
      <c r="E17" s="45">
        <v>901</v>
      </c>
      <c r="F17" s="31" t="s">
        <v>26</v>
      </c>
      <c r="G17" s="31" t="s">
        <v>27</v>
      </c>
      <c r="H17" s="31" t="s">
        <v>160</v>
      </c>
      <c r="I17" s="44"/>
      <c r="J17" s="16">
        <v>671537</v>
      </c>
      <c r="K17" s="16">
        <v>695308</v>
      </c>
      <c r="L17" s="5"/>
      <c r="M17" s="5"/>
    </row>
    <row r="18" spans="1:13" s="6" customFormat="1" ht="87" customHeight="1">
      <c r="A18" s="29"/>
      <c r="B18" s="29"/>
      <c r="C18" s="29"/>
      <c r="D18" s="30" t="s">
        <v>132</v>
      </c>
      <c r="E18" s="45">
        <v>901</v>
      </c>
      <c r="F18" s="31" t="s">
        <v>26</v>
      </c>
      <c r="G18" s="31" t="s">
        <v>27</v>
      </c>
      <c r="H18" s="31" t="s">
        <v>160</v>
      </c>
      <c r="I18" s="31" t="s">
        <v>78</v>
      </c>
      <c r="J18" s="16">
        <v>671537</v>
      </c>
      <c r="K18" s="16">
        <v>695308</v>
      </c>
      <c r="L18" s="5"/>
      <c r="M18" s="5"/>
    </row>
    <row r="19" spans="1:13" s="6" customFormat="1" ht="40.5" customHeight="1">
      <c r="A19" s="29"/>
      <c r="B19" s="29"/>
      <c r="C19" s="29"/>
      <c r="D19" s="30" t="s">
        <v>133</v>
      </c>
      <c r="E19" s="45">
        <v>901</v>
      </c>
      <c r="F19" s="31" t="s">
        <v>26</v>
      </c>
      <c r="G19" s="31" t="s">
        <v>27</v>
      </c>
      <c r="H19" s="31" t="s">
        <v>160</v>
      </c>
      <c r="I19" s="31" t="s">
        <v>76</v>
      </c>
      <c r="J19" s="16">
        <v>671537</v>
      </c>
      <c r="K19" s="16">
        <v>695308</v>
      </c>
      <c r="L19" s="5"/>
      <c r="M19" s="5"/>
    </row>
    <row r="20" spans="1:11" s="3" customFormat="1" ht="72.75" customHeight="1">
      <c r="A20" s="35"/>
      <c r="B20" s="62" t="s">
        <v>57</v>
      </c>
      <c r="C20" s="62"/>
      <c r="D20" s="62"/>
      <c r="E20" s="43">
        <v>901</v>
      </c>
      <c r="F20" s="44" t="s">
        <v>26</v>
      </c>
      <c r="G20" s="44" t="s">
        <v>28</v>
      </c>
      <c r="H20" s="44"/>
      <c r="I20" s="44"/>
      <c r="J20" s="58">
        <f>J22+J24+J26</f>
        <v>321341</v>
      </c>
      <c r="K20" s="58">
        <f>K22+K24+K26</f>
        <v>327848</v>
      </c>
    </row>
    <row r="21" spans="1:11" s="3" customFormat="1" ht="45.75" customHeight="1">
      <c r="A21" s="35"/>
      <c r="B21" s="30"/>
      <c r="C21" s="30"/>
      <c r="D21" s="30" t="s">
        <v>96</v>
      </c>
      <c r="E21" s="45">
        <v>901</v>
      </c>
      <c r="F21" s="31" t="s">
        <v>26</v>
      </c>
      <c r="G21" s="31" t="s">
        <v>28</v>
      </c>
      <c r="H21" s="31" t="s">
        <v>161</v>
      </c>
      <c r="I21" s="31"/>
      <c r="J21" s="16">
        <v>321341</v>
      </c>
      <c r="K21" s="16">
        <v>327848</v>
      </c>
    </row>
    <row r="22" spans="1:11" s="3" customFormat="1" ht="93" customHeight="1">
      <c r="A22" s="35"/>
      <c r="B22" s="30"/>
      <c r="C22" s="30"/>
      <c r="D22" s="30" t="s">
        <v>132</v>
      </c>
      <c r="E22" s="45">
        <v>901</v>
      </c>
      <c r="F22" s="31" t="s">
        <v>26</v>
      </c>
      <c r="G22" s="31" t="s">
        <v>28</v>
      </c>
      <c r="H22" s="31" t="s">
        <v>161</v>
      </c>
      <c r="I22" s="31" t="s">
        <v>78</v>
      </c>
      <c r="J22" s="16">
        <v>244315</v>
      </c>
      <c r="K22" s="16">
        <v>250822</v>
      </c>
    </row>
    <row r="23" spans="1:11" s="3" customFormat="1" ht="47.25" customHeight="1">
      <c r="A23" s="35"/>
      <c r="B23" s="30"/>
      <c r="C23" s="30"/>
      <c r="D23" s="30" t="s">
        <v>133</v>
      </c>
      <c r="E23" s="45">
        <v>901</v>
      </c>
      <c r="F23" s="31" t="s">
        <v>26</v>
      </c>
      <c r="G23" s="31" t="s">
        <v>28</v>
      </c>
      <c r="H23" s="31" t="s">
        <v>161</v>
      </c>
      <c r="I23" s="31" t="s">
        <v>76</v>
      </c>
      <c r="J23" s="16">
        <v>244315</v>
      </c>
      <c r="K23" s="16">
        <v>250822</v>
      </c>
    </row>
    <row r="24" spans="1:11" s="3" customFormat="1" ht="39.75" customHeight="1">
      <c r="A24" s="35"/>
      <c r="B24" s="30"/>
      <c r="C24" s="30"/>
      <c r="D24" s="30" t="s">
        <v>239</v>
      </c>
      <c r="E24" s="45">
        <v>901</v>
      </c>
      <c r="F24" s="31" t="s">
        <v>26</v>
      </c>
      <c r="G24" s="31" t="s">
        <v>28</v>
      </c>
      <c r="H24" s="31" t="s">
        <v>161</v>
      </c>
      <c r="I24" s="31" t="s">
        <v>77</v>
      </c>
      <c r="J24" s="16">
        <v>76441</v>
      </c>
      <c r="K24" s="16">
        <v>76441</v>
      </c>
    </row>
    <row r="25" spans="1:11" s="3" customFormat="1" ht="34.5" customHeight="1">
      <c r="A25" s="35"/>
      <c r="B25" s="30"/>
      <c r="C25" s="30"/>
      <c r="D25" s="30" t="s">
        <v>134</v>
      </c>
      <c r="E25" s="45">
        <v>901</v>
      </c>
      <c r="F25" s="31" t="s">
        <v>26</v>
      </c>
      <c r="G25" s="31" t="s">
        <v>28</v>
      </c>
      <c r="H25" s="31" t="s">
        <v>161</v>
      </c>
      <c r="I25" s="31" t="s">
        <v>79</v>
      </c>
      <c r="J25" s="16">
        <v>76441</v>
      </c>
      <c r="K25" s="16">
        <v>76441</v>
      </c>
    </row>
    <row r="26" spans="1:11" s="3" customFormat="1" ht="16.5" customHeight="1">
      <c r="A26" s="35"/>
      <c r="B26" s="30"/>
      <c r="C26" s="30"/>
      <c r="D26" s="30" t="s">
        <v>80</v>
      </c>
      <c r="E26" s="45">
        <v>901</v>
      </c>
      <c r="F26" s="31" t="s">
        <v>26</v>
      </c>
      <c r="G26" s="31" t="s">
        <v>28</v>
      </c>
      <c r="H26" s="31" t="s">
        <v>161</v>
      </c>
      <c r="I26" s="31" t="s">
        <v>81</v>
      </c>
      <c r="J26" s="16">
        <v>585</v>
      </c>
      <c r="K26" s="16">
        <v>585</v>
      </c>
    </row>
    <row r="27" spans="1:11" s="3" customFormat="1" ht="25.5" customHeight="1">
      <c r="A27" s="35"/>
      <c r="B27" s="30"/>
      <c r="C27" s="30"/>
      <c r="D27" s="30" t="s">
        <v>162</v>
      </c>
      <c r="E27" s="45">
        <v>901</v>
      </c>
      <c r="F27" s="31" t="s">
        <v>26</v>
      </c>
      <c r="G27" s="31" t="s">
        <v>28</v>
      </c>
      <c r="H27" s="31" t="s">
        <v>161</v>
      </c>
      <c r="I27" s="31" t="s">
        <v>149</v>
      </c>
      <c r="J27" s="16">
        <v>585</v>
      </c>
      <c r="K27" s="16">
        <v>585</v>
      </c>
    </row>
    <row r="28" spans="1:11" s="3" customFormat="1" ht="71.25" customHeight="1">
      <c r="A28" s="35"/>
      <c r="B28" s="62" t="s">
        <v>58</v>
      </c>
      <c r="C28" s="62"/>
      <c r="D28" s="62"/>
      <c r="E28" s="43">
        <v>901</v>
      </c>
      <c r="F28" s="44" t="s">
        <v>26</v>
      </c>
      <c r="G28" s="44" t="s">
        <v>34</v>
      </c>
      <c r="H28" s="44"/>
      <c r="I28" s="44"/>
      <c r="J28" s="58">
        <f>J29+J32</f>
        <v>10709609</v>
      </c>
      <c r="K28" s="58">
        <f>K29+K32</f>
        <v>11103619</v>
      </c>
    </row>
    <row r="29" spans="1:11" s="3" customFormat="1" ht="45.75" customHeight="1">
      <c r="A29" s="35"/>
      <c r="B29" s="30"/>
      <c r="C29" s="30"/>
      <c r="D29" s="30" t="s">
        <v>97</v>
      </c>
      <c r="E29" s="31" t="s">
        <v>51</v>
      </c>
      <c r="F29" s="31" t="s">
        <v>26</v>
      </c>
      <c r="G29" s="31" t="s">
        <v>34</v>
      </c>
      <c r="H29" s="31" t="s">
        <v>163</v>
      </c>
      <c r="I29" s="31"/>
      <c r="J29" s="16">
        <v>754814</v>
      </c>
      <c r="K29" s="16">
        <v>781532</v>
      </c>
    </row>
    <row r="30" spans="1:11" s="3" customFormat="1" ht="81.75" customHeight="1">
      <c r="A30" s="35"/>
      <c r="B30" s="30"/>
      <c r="C30" s="30"/>
      <c r="D30" s="30" t="s">
        <v>132</v>
      </c>
      <c r="E30" s="45">
        <v>901</v>
      </c>
      <c r="F30" s="31" t="s">
        <v>26</v>
      </c>
      <c r="G30" s="31" t="s">
        <v>34</v>
      </c>
      <c r="H30" s="31" t="s">
        <v>163</v>
      </c>
      <c r="I30" s="31" t="s">
        <v>78</v>
      </c>
      <c r="J30" s="16">
        <v>754814</v>
      </c>
      <c r="K30" s="16">
        <v>781532</v>
      </c>
    </row>
    <row r="31" spans="1:11" s="3" customFormat="1" ht="43.5" customHeight="1">
      <c r="A31" s="35"/>
      <c r="B31" s="30"/>
      <c r="C31" s="30"/>
      <c r="D31" s="30" t="s">
        <v>133</v>
      </c>
      <c r="E31" s="31" t="s">
        <v>51</v>
      </c>
      <c r="F31" s="31" t="s">
        <v>26</v>
      </c>
      <c r="G31" s="31" t="s">
        <v>34</v>
      </c>
      <c r="H31" s="31" t="s">
        <v>163</v>
      </c>
      <c r="I31" s="31" t="s">
        <v>76</v>
      </c>
      <c r="J31" s="16">
        <v>754814</v>
      </c>
      <c r="K31" s="16">
        <v>781532</v>
      </c>
    </row>
    <row r="32" spans="1:11" s="3" customFormat="1" ht="40.5" customHeight="1">
      <c r="A32" s="35"/>
      <c r="B32" s="35"/>
      <c r="C32" s="35"/>
      <c r="D32" s="30" t="s">
        <v>98</v>
      </c>
      <c r="E32" s="31" t="s">
        <v>51</v>
      </c>
      <c r="F32" s="31" t="s">
        <v>26</v>
      </c>
      <c r="G32" s="31" t="s">
        <v>34</v>
      </c>
      <c r="H32" s="31" t="s">
        <v>164</v>
      </c>
      <c r="I32" s="31"/>
      <c r="J32" s="16">
        <f>J33+J35+J37</f>
        <v>9954795</v>
      </c>
      <c r="K32" s="16">
        <f>K33+K35+K37</f>
        <v>10322087</v>
      </c>
    </row>
    <row r="33" spans="1:11" s="3" customFormat="1" ht="75.75" customHeight="1">
      <c r="A33" s="35"/>
      <c r="B33" s="35"/>
      <c r="C33" s="35"/>
      <c r="D33" s="30" t="s">
        <v>132</v>
      </c>
      <c r="E33" s="45">
        <v>901</v>
      </c>
      <c r="F33" s="31" t="s">
        <v>26</v>
      </c>
      <c r="G33" s="31" t="s">
        <v>34</v>
      </c>
      <c r="H33" s="31" t="s">
        <v>164</v>
      </c>
      <c r="I33" s="31" t="s">
        <v>78</v>
      </c>
      <c r="J33" s="16">
        <v>7778485</v>
      </c>
      <c r="K33" s="16">
        <v>8167722</v>
      </c>
    </row>
    <row r="34" spans="1:11" s="3" customFormat="1" ht="51" customHeight="1">
      <c r="A34" s="35"/>
      <c r="B34" s="35"/>
      <c r="C34" s="35"/>
      <c r="D34" s="30" t="s">
        <v>133</v>
      </c>
      <c r="E34" s="31" t="s">
        <v>51</v>
      </c>
      <c r="F34" s="31" t="s">
        <v>26</v>
      </c>
      <c r="G34" s="31" t="s">
        <v>34</v>
      </c>
      <c r="H34" s="31" t="s">
        <v>164</v>
      </c>
      <c r="I34" s="31" t="s">
        <v>76</v>
      </c>
      <c r="J34" s="16">
        <v>7778485</v>
      </c>
      <c r="K34" s="16">
        <v>8167722</v>
      </c>
    </row>
    <row r="35" spans="1:11" s="3" customFormat="1" ht="43.5" customHeight="1">
      <c r="A35" s="35"/>
      <c r="B35" s="35"/>
      <c r="C35" s="35"/>
      <c r="D35" s="30" t="s">
        <v>239</v>
      </c>
      <c r="E35" s="31" t="s">
        <v>51</v>
      </c>
      <c r="F35" s="31" t="s">
        <v>26</v>
      </c>
      <c r="G35" s="31" t="s">
        <v>34</v>
      </c>
      <c r="H35" s="31" t="s">
        <v>164</v>
      </c>
      <c r="I35" s="31" t="s">
        <v>77</v>
      </c>
      <c r="J35" s="16">
        <v>2087261</v>
      </c>
      <c r="K35" s="16">
        <v>2065316</v>
      </c>
    </row>
    <row r="36" spans="1:11" s="3" customFormat="1" ht="48" customHeight="1">
      <c r="A36" s="35"/>
      <c r="B36" s="35"/>
      <c r="C36" s="35"/>
      <c r="D36" s="30" t="s">
        <v>134</v>
      </c>
      <c r="E36" s="45">
        <v>901</v>
      </c>
      <c r="F36" s="31" t="s">
        <v>26</v>
      </c>
      <c r="G36" s="31" t="s">
        <v>34</v>
      </c>
      <c r="H36" s="31" t="s">
        <v>164</v>
      </c>
      <c r="I36" s="31" t="s">
        <v>79</v>
      </c>
      <c r="J36" s="16">
        <v>2087261</v>
      </c>
      <c r="K36" s="16">
        <v>2065316</v>
      </c>
    </row>
    <row r="37" spans="1:11" s="3" customFormat="1" ht="27.75" customHeight="1">
      <c r="A37" s="35"/>
      <c r="B37" s="35"/>
      <c r="C37" s="35"/>
      <c r="D37" s="30" t="s">
        <v>80</v>
      </c>
      <c r="E37" s="45">
        <v>901</v>
      </c>
      <c r="F37" s="31" t="s">
        <v>26</v>
      </c>
      <c r="G37" s="31" t="s">
        <v>34</v>
      </c>
      <c r="H37" s="31" t="s">
        <v>164</v>
      </c>
      <c r="I37" s="31" t="s">
        <v>81</v>
      </c>
      <c r="J37" s="16">
        <v>89049</v>
      </c>
      <c r="K37" s="16">
        <v>89049</v>
      </c>
    </row>
    <row r="38" spans="1:11" s="3" customFormat="1" ht="20.25" customHeight="1">
      <c r="A38" s="35"/>
      <c r="B38" s="35"/>
      <c r="C38" s="35"/>
      <c r="D38" s="30" t="s">
        <v>162</v>
      </c>
      <c r="E38" s="31" t="s">
        <v>51</v>
      </c>
      <c r="F38" s="31" t="s">
        <v>26</v>
      </c>
      <c r="G38" s="31" t="s">
        <v>34</v>
      </c>
      <c r="H38" s="31" t="s">
        <v>164</v>
      </c>
      <c r="I38" s="31" t="s">
        <v>149</v>
      </c>
      <c r="J38" s="16">
        <v>89049</v>
      </c>
      <c r="K38" s="16">
        <v>89049</v>
      </c>
    </row>
    <row r="39" spans="1:11" s="3" customFormat="1" ht="58.5" customHeight="1">
      <c r="A39" s="35"/>
      <c r="B39" s="35"/>
      <c r="C39" s="35"/>
      <c r="D39" s="29" t="s">
        <v>69</v>
      </c>
      <c r="E39" s="44" t="s">
        <v>51</v>
      </c>
      <c r="F39" s="44" t="s">
        <v>26</v>
      </c>
      <c r="G39" s="44" t="s">
        <v>33</v>
      </c>
      <c r="H39" s="31"/>
      <c r="I39" s="31"/>
      <c r="J39" s="58">
        <f>J40+J43</f>
        <v>333714</v>
      </c>
      <c r="K39" s="58">
        <f>K40+K43</f>
        <v>344879</v>
      </c>
    </row>
    <row r="40" spans="1:11" s="3" customFormat="1" ht="36.75" customHeight="1">
      <c r="A40" s="35"/>
      <c r="B40" s="35"/>
      <c r="C40" s="35"/>
      <c r="D40" s="30" t="s">
        <v>99</v>
      </c>
      <c r="E40" s="31" t="s">
        <v>51</v>
      </c>
      <c r="F40" s="31" t="s">
        <v>26</v>
      </c>
      <c r="G40" s="31" t="s">
        <v>33</v>
      </c>
      <c r="H40" s="31" t="s">
        <v>165</v>
      </c>
      <c r="I40" s="31"/>
      <c r="J40" s="16">
        <v>315428</v>
      </c>
      <c r="K40" s="16">
        <v>326593</v>
      </c>
    </row>
    <row r="41" spans="1:11" s="3" customFormat="1" ht="78" customHeight="1">
      <c r="A41" s="35"/>
      <c r="B41" s="35"/>
      <c r="C41" s="35"/>
      <c r="D41" s="30" t="s">
        <v>132</v>
      </c>
      <c r="E41" s="45">
        <v>901</v>
      </c>
      <c r="F41" s="31" t="s">
        <v>26</v>
      </c>
      <c r="G41" s="31" t="s">
        <v>33</v>
      </c>
      <c r="H41" s="31" t="s">
        <v>165</v>
      </c>
      <c r="I41" s="31" t="s">
        <v>78</v>
      </c>
      <c r="J41" s="16">
        <v>315428</v>
      </c>
      <c r="K41" s="16">
        <v>326593</v>
      </c>
    </row>
    <row r="42" spans="1:11" s="3" customFormat="1" ht="51" customHeight="1">
      <c r="A42" s="35"/>
      <c r="B42" s="35"/>
      <c r="C42" s="35"/>
      <c r="D42" s="30" t="s">
        <v>133</v>
      </c>
      <c r="E42" s="31" t="s">
        <v>51</v>
      </c>
      <c r="F42" s="31" t="s">
        <v>26</v>
      </c>
      <c r="G42" s="31" t="s">
        <v>33</v>
      </c>
      <c r="H42" s="31" t="s">
        <v>165</v>
      </c>
      <c r="I42" s="31" t="s">
        <v>76</v>
      </c>
      <c r="J42" s="16">
        <v>315428</v>
      </c>
      <c r="K42" s="16">
        <v>326593</v>
      </c>
    </row>
    <row r="43" spans="1:11" s="3" customFormat="1" ht="37.5" customHeight="1">
      <c r="A43" s="35"/>
      <c r="B43" s="35"/>
      <c r="C43" s="35"/>
      <c r="D43" s="30" t="s">
        <v>100</v>
      </c>
      <c r="E43" s="31" t="s">
        <v>51</v>
      </c>
      <c r="F43" s="31" t="s">
        <v>26</v>
      </c>
      <c r="G43" s="31" t="s">
        <v>33</v>
      </c>
      <c r="H43" s="31" t="s">
        <v>166</v>
      </c>
      <c r="I43" s="31"/>
      <c r="J43" s="16">
        <f>J44+J46+J48</f>
        <v>18286</v>
      </c>
      <c r="K43" s="16">
        <f>K44+K46+K48</f>
        <v>18286</v>
      </c>
    </row>
    <row r="44" spans="1:11" s="3" customFormat="1" ht="37.5" customHeight="1">
      <c r="A44" s="35"/>
      <c r="B44" s="35"/>
      <c r="C44" s="35"/>
      <c r="D44" s="30" t="s">
        <v>132</v>
      </c>
      <c r="E44" s="45">
        <v>901</v>
      </c>
      <c r="F44" s="31" t="s">
        <v>26</v>
      </c>
      <c r="G44" s="31" t="s">
        <v>33</v>
      </c>
      <c r="H44" s="31" t="s">
        <v>166</v>
      </c>
      <c r="I44" s="31" t="s">
        <v>78</v>
      </c>
      <c r="J44" s="16">
        <v>950</v>
      </c>
      <c r="K44" s="16">
        <v>950</v>
      </c>
    </row>
    <row r="45" spans="1:11" s="3" customFormat="1" ht="37.5" customHeight="1">
      <c r="A45" s="35"/>
      <c r="B45" s="35"/>
      <c r="C45" s="35"/>
      <c r="D45" s="30" t="s">
        <v>133</v>
      </c>
      <c r="E45" s="31" t="s">
        <v>51</v>
      </c>
      <c r="F45" s="31" t="s">
        <v>26</v>
      </c>
      <c r="G45" s="31" t="s">
        <v>33</v>
      </c>
      <c r="H45" s="31" t="s">
        <v>166</v>
      </c>
      <c r="I45" s="31" t="s">
        <v>76</v>
      </c>
      <c r="J45" s="16">
        <v>950</v>
      </c>
      <c r="K45" s="16">
        <v>950</v>
      </c>
    </row>
    <row r="46" spans="1:11" s="3" customFormat="1" ht="51.75" customHeight="1">
      <c r="A46" s="35"/>
      <c r="B46" s="35"/>
      <c r="C46" s="35"/>
      <c r="D46" s="30" t="s">
        <v>239</v>
      </c>
      <c r="E46" s="31" t="s">
        <v>51</v>
      </c>
      <c r="F46" s="31" t="s">
        <v>26</v>
      </c>
      <c r="G46" s="31" t="s">
        <v>33</v>
      </c>
      <c r="H46" s="31" t="s">
        <v>166</v>
      </c>
      <c r="I46" s="31" t="s">
        <v>77</v>
      </c>
      <c r="J46" s="16">
        <v>16946</v>
      </c>
      <c r="K46" s="16">
        <v>16946</v>
      </c>
    </row>
    <row r="47" spans="1:11" s="3" customFormat="1" ht="57" customHeight="1">
      <c r="A47" s="35"/>
      <c r="B47" s="35"/>
      <c r="C47" s="35"/>
      <c r="D47" s="30" t="s">
        <v>134</v>
      </c>
      <c r="E47" s="45">
        <v>901</v>
      </c>
      <c r="F47" s="31" t="s">
        <v>26</v>
      </c>
      <c r="G47" s="31" t="s">
        <v>33</v>
      </c>
      <c r="H47" s="31" t="s">
        <v>166</v>
      </c>
      <c r="I47" s="31" t="s">
        <v>79</v>
      </c>
      <c r="J47" s="16">
        <v>16946</v>
      </c>
      <c r="K47" s="16">
        <v>16946</v>
      </c>
    </row>
    <row r="48" spans="1:11" s="3" customFormat="1" ht="26.25" customHeight="1">
      <c r="A48" s="35"/>
      <c r="B48" s="35"/>
      <c r="C48" s="35"/>
      <c r="D48" s="30" t="s">
        <v>80</v>
      </c>
      <c r="E48" s="45">
        <v>901</v>
      </c>
      <c r="F48" s="31" t="s">
        <v>26</v>
      </c>
      <c r="G48" s="31" t="s">
        <v>33</v>
      </c>
      <c r="H48" s="31" t="s">
        <v>166</v>
      </c>
      <c r="I48" s="31" t="s">
        <v>81</v>
      </c>
      <c r="J48" s="16">
        <v>390</v>
      </c>
      <c r="K48" s="16">
        <v>390</v>
      </c>
    </row>
    <row r="49" spans="1:11" s="3" customFormat="1" ht="21" customHeight="1">
      <c r="A49" s="35"/>
      <c r="B49" s="35"/>
      <c r="C49" s="35"/>
      <c r="D49" s="30" t="s">
        <v>162</v>
      </c>
      <c r="E49" s="45">
        <v>901</v>
      </c>
      <c r="F49" s="31" t="s">
        <v>26</v>
      </c>
      <c r="G49" s="31" t="s">
        <v>33</v>
      </c>
      <c r="H49" s="31" t="s">
        <v>166</v>
      </c>
      <c r="I49" s="31" t="s">
        <v>149</v>
      </c>
      <c r="J49" s="16">
        <v>390</v>
      </c>
      <c r="K49" s="16">
        <v>390</v>
      </c>
    </row>
    <row r="50" spans="1:11" s="3" customFormat="1" ht="27.75" customHeight="1">
      <c r="A50" s="35"/>
      <c r="B50" s="35"/>
      <c r="C50" s="35"/>
      <c r="D50" s="37" t="s">
        <v>3</v>
      </c>
      <c r="E50" s="46" t="s">
        <v>51</v>
      </c>
      <c r="F50" s="46" t="s">
        <v>26</v>
      </c>
      <c r="G50" s="46" t="s">
        <v>1</v>
      </c>
      <c r="H50" s="47"/>
      <c r="I50" s="47"/>
      <c r="J50" s="58">
        <v>100000</v>
      </c>
      <c r="K50" s="58">
        <v>100000</v>
      </c>
    </row>
    <row r="51" spans="1:11" s="3" customFormat="1" ht="23.25" customHeight="1">
      <c r="A51" s="35"/>
      <c r="B51" s="35"/>
      <c r="C51" s="35"/>
      <c r="D51" s="36" t="s">
        <v>59</v>
      </c>
      <c r="E51" s="47" t="s">
        <v>51</v>
      </c>
      <c r="F51" s="31" t="s">
        <v>26</v>
      </c>
      <c r="G51" s="31" t="s">
        <v>1</v>
      </c>
      <c r="H51" s="31" t="s">
        <v>167</v>
      </c>
      <c r="I51" s="47"/>
      <c r="J51" s="16">
        <v>100000</v>
      </c>
      <c r="K51" s="16">
        <v>100000</v>
      </c>
    </row>
    <row r="52" spans="1:11" s="3" customFormat="1" ht="19.5" customHeight="1">
      <c r="A52" s="35"/>
      <c r="B52" s="35"/>
      <c r="C52" s="35"/>
      <c r="D52" s="30" t="s">
        <v>80</v>
      </c>
      <c r="E52" s="31" t="s">
        <v>51</v>
      </c>
      <c r="F52" s="31" t="s">
        <v>26</v>
      </c>
      <c r="G52" s="31" t="s">
        <v>1</v>
      </c>
      <c r="H52" s="31" t="s">
        <v>167</v>
      </c>
      <c r="I52" s="31" t="s">
        <v>81</v>
      </c>
      <c r="J52" s="16">
        <v>100000</v>
      </c>
      <c r="K52" s="16">
        <v>100000</v>
      </c>
    </row>
    <row r="53" spans="1:11" s="3" customFormat="1" ht="33.75" customHeight="1">
      <c r="A53" s="35"/>
      <c r="B53" s="35"/>
      <c r="C53" s="35"/>
      <c r="D53" s="30" t="s">
        <v>82</v>
      </c>
      <c r="E53" s="31" t="s">
        <v>51</v>
      </c>
      <c r="F53" s="31" t="s">
        <v>26</v>
      </c>
      <c r="G53" s="31" t="s">
        <v>1</v>
      </c>
      <c r="H53" s="31" t="s">
        <v>167</v>
      </c>
      <c r="I53" s="31" t="s">
        <v>83</v>
      </c>
      <c r="J53" s="16">
        <v>100000</v>
      </c>
      <c r="K53" s="16">
        <v>100000</v>
      </c>
    </row>
    <row r="54" spans="1:11" s="3" customFormat="1" ht="32.25" customHeight="1">
      <c r="A54" s="35"/>
      <c r="B54" s="35"/>
      <c r="C54" s="35"/>
      <c r="D54" s="29" t="s">
        <v>14</v>
      </c>
      <c r="E54" s="44" t="s">
        <v>51</v>
      </c>
      <c r="F54" s="44" t="s">
        <v>26</v>
      </c>
      <c r="G54" s="44" t="s">
        <v>64</v>
      </c>
      <c r="H54" s="31"/>
      <c r="I54" s="31"/>
      <c r="J54" s="58">
        <f>J55+J62+J65+J68+J71+J76</f>
        <v>2276021</v>
      </c>
      <c r="K54" s="58">
        <f>K55+K62+K65+K68+K71+K76</f>
        <v>2327368</v>
      </c>
    </row>
    <row r="55" spans="1:11" s="3" customFormat="1" ht="40.5" customHeight="1">
      <c r="A55" s="35"/>
      <c r="B55" s="35"/>
      <c r="C55" s="35"/>
      <c r="D55" s="30" t="s">
        <v>98</v>
      </c>
      <c r="E55" s="31" t="s">
        <v>51</v>
      </c>
      <c r="F55" s="31" t="s">
        <v>26</v>
      </c>
      <c r="G55" s="31" t="s">
        <v>64</v>
      </c>
      <c r="H55" s="31" t="s">
        <v>164</v>
      </c>
      <c r="I55" s="31"/>
      <c r="J55" s="16">
        <f>J56+J58+J60</f>
        <v>728391</v>
      </c>
      <c r="K55" s="16">
        <f>K56+K58+K60</f>
        <v>751701</v>
      </c>
    </row>
    <row r="56" spans="1:11" s="3" customFormat="1" ht="78.75" customHeight="1">
      <c r="A56" s="35"/>
      <c r="B56" s="35"/>
      <c r="C56" s="35"/>
      <c r="D56" s="30" t="s">
        <v>132</v>
      </c>
      <c r="E56" s="45">
        <v>901</v>
      </c>
      <c r="F56" s="31" t="s">
        <v>26</v>
      </c>
      <c r="G56" s="31" t="s">
        <v>64</v>
      </c>
      <c r="H56" s="31" t="s">
        <v>164</v>
      </c>
      <c r="I56" s="31" t="s">
        <v>78</v>
      </c>
      <c r="J56" s="16">
        <v>659468</v>
      </c>
      <c r="K56" s="16">
        <v>682778</v>
      </c>
    </row>
    <row r="57" spans="1:11" s="3" customFormat="1" ht="32.25" customHeight="1">
      <c r="A57" s="35"/>
      <c r="B57" s="35"/>
      <c r="C57" s="35"/>
      <c r="D57" s="30" t="s">
        <v>133</v>
      </c>
      <c r="E57" s="31" t="s">
        <v>51</v>
      </c>
      <c r="F57" s="31" t="s">
        <v>26</v>
      </c>
      <c r="G57" s="31" t="s">
        <v>64</v>
      </c>
      <c r="H57" s="31" t="s">
        <v>164</v>
      </c>
      <c r="I57" s="31" t="s">
        <v>76</v>
      </c>
      <c r="J57" s="16">
        <v>659468</v>
      </c>
      <c r="K57" s="16">
        <v>682778</v>
      </c>
    </row>
    <row r="58" spans="1:11" s="3" customFormat="1" ht="32.25" customHeight="1">
      <c r="A58" s="35"/>
      <c r="B58" s="35"/>
      <c r="C58" s="35"/>
      <c r="D58" s="30" t="s">
        <v>239</v>
      </c>
      <c r="E58" s="31" t="s">
        <v>51</v>
      </c>
      <c r="F58" s="31" t="s">
        <v>26</v>
      </c>
      <c r="G58" s="31" t="s">
        <v>64</v>
      </c>
      <c r="H58" s="31" t="s">
        <v>164</v>
      </c>
      <c r="I58" s="31" t="s">
        <v>77</v>
      </c>
      <c r="J58" s="16">
        <v>67948</v>
      </c>
      <c r="K58" s="16">
        <v>67948</v>
      </c>
    </row>
    <row r="59" spans="1:11" s="3" customFormat="1" ht="32.25" customHeight="1">
      <c r="A59" s="35"/>
      <c r="B59" s="35"/>
      <c r="C59" s="35"/>
      <c r="D59" s="30" t="s">
        <v>134</v>
      </c>
      <c r="E59" s="45">
        <v>901</v>
      </c>
      <c r="F59" s="31" t="s">
        <v>26</v>
      </c>
      <c r="G59" s="31" t="s">
        <v>64</v>
      </c>
      <c r="H59" s="31" t="s">
        <v>164</v>
      </c>
      <c r="I59" s="31" t="s">
        <v>79</v>
      </c>
      <c r="J59" s="16">
        <v>67948</v>
      </c>
      <c r="K59" s="16">
        <v>67948</v>
      </c>
    </row>
    <row r="60" spans="1:11" s="3" customFormat="1" ht="32.25" customHeight="1">
      <c r="A60" s="35"/>
      <c r="B60" s="35"/>
      <c r="C60" s="35"/>
      <c r="D60" s="30" t="s">
        <v>80</v>
      </c>
      <c r="E60" s="45">
        <v>901</v>
      </c>
      <c r="F60" s="31" t="s">
        <v>26</v>
      </c>
      <c r="G60" s="31" t="s">
        <v>64</v>
      </c>
      <c r="H60" s="31" t="s">
        <v>164</v>
      </c>
      <c r="I60" s="31" t="s">
        <v>81</v>
      </c>
      <c r="J60" s="16">
        <v>975</v>
      </c>
      <c r="K60" s="16">
        <v>975</v>
      </c>
    </row>
    <row r="61" spans="1:11" s="3" customFormat="1" ht="32.25" customHeight="1">
      <c r="A61" s="35"/>
      <c r="B61" s="35"/>
      <c r="C61" s="35"/>
      <c r="D61" s="30" t="s">
        <v>162</v>
      </c>
      <c r="E61" s="31" t="s">
        <v>51</v>
      </c>
      <c r="F61" s="31" t="s">
        <v>26</v>
      </c>
      <c r="G61" s="31" t="s">
        <v>64</v>
      </c>
      <c r="H61" s="31" t="s">
        <v>164</v>
      </c>
      <c r="I61" s="31" t="s">
        <v>149</v>
      </c>
      <c r="J61" s="16">
        <v>975</v>
      </c>
      <c r="K61" s="16">
        <v>975</v>
      </c>
    </row>
    <row r="62" spans="1:11" s="3" customFormat="1" ht="43.5" customHeight="1">
      <c r="A62" s="35"/>
      <c r="B62" s="35"/>
      <c r="C62" s="35"/>
      <c r="D62" s="30" t="s">
        <v>101</v>
      </c>
      <c r="E62" s="31" t="s">
        <v>51</v>
      </c>
      <c r="F62" s="31" t="s">
        <v>26</v>
      </c>
      <c r="G62" s="31" t="s">
        <v>64</v>
      </c>
      <c r="H62" s="31" t="s">
        <v>172</v>
      </c>
      <c r="I62" s="31"/>
      <c r="J62" s="16">
        <v>80000</v>
      </c>
      <c r="K62" s="16">
        <v>80000</v>
      </c>
    </row>
    <row r="63" spans="1:11" s="3" customFormat="1" ht="42.75" customHeight="1">
      <c r="A63" s="35"/>
      <c r="B63" s="35"/>
      <c r="C63" s="35"/>
      <c r="D63" s="30" t="s">
        <v>239</v>
      </c>
      <c r="E63" s="31" t="s">
        <v>51</v>
      </c>
      <c r="F63" s="31" t="s">
        <v>26</v>
      </c>
      <c r="G63" s="31" t="s">
        <v>64</v>
      </c>
      <c r="H63" s="31" t="s">
        <v>172</v>
      </c>
      <c r="I63" s="31" t="s">
        <v>77</v>
      </c>
      <c r="J63" s="16">
        <v>80000</v>
      </c>
      <c r="K63" s="16">
        <v>80000</v>
      </c>
    </row>
    <row r="64" spans="1:11" s="3" customFormat="1" ht="45" customHeight="1">
      <c r="A64" s="35"/>
      <c r="B64" s="35"/>
      <c r="C64" s="35"/>
      <c r="D64" s="30" t="s">
        <v>134</v>
      </c>
      <c r="E64" s="45">
        <v>901</v>
      </c>
      <c r="F64" s="31" t="s">
        <v>26</v>
      </c>
      <c r="G64" s="31" t="s">
        <v>64</v>
      </c>
      <c r="H64" s="31" t="s">
        <v>172</v>
      </c>
      <c r="I64" s="31" t="s">
        <v>79</v>
      </c>
      <c r="J64" s="16">
        <v>80000</v>
      </c>
      <c r="K64" s="16">
        <v>80000</v>
      </c>
    </row>
    <row r="65" spans="1:12" s="3" customFormat="1" ht="50.25" customHeight="1">
      <c r="A65" s="35"/>
      <c r="B65" s="35"/>
      <c r="C65" s="35"/>
      <c r="D65" s="30" t="s">
        <v>121</v>
      </c>
      <c r="E65" s="45">
        <v>901</v>
      </c>
      <c r="F65" s="31" t="s">
        <v>26</v>
      </c>
      <c r="G65" s="31" t="s">
        <v>64</v>
      </c>
      <c r="H65" s="31" t="s">
        <v>168</v>
      </c>
      <c r="I65" s="31"/>
      <c r="J65" s="48" t="s">
        <v>255</v>
      </c>
      <c r="K65" s="48" t="s">
        <v>256</v>
      </c>
      <c r="L65" s="16"/>
    </row>
    <row r="66" spans="1:12" s="3" customFormat="1" ht="57.75" customHeight="1">
      <c r="A66" s="35"/>
      <c r="B66" s="35"/>
      <c r="C66" s="35"/>
      <c r="D66" s="30" t="s">
        <v>135</v>
      </c>
      <c r="E66" s="45">
        <v>901</v>
      </c>
      <c r="F66" s="31" t="s">
        <v>26</v>
      </c>
      <c r="G66" s="31" t="s">
        <v>64</v>
      </c>
      <c r="H66" s="31" t="s">
        <v>168</v>
      </c>
      <c r="I66" s="31" t="s">
        <v>92</v>
      </c>
      <c r="J66" s="48" t="s">
        <v>255</v>
      </c>
      <c r="K66" s="48" t="s">
        <v>256</v>
      </c>
      <c r="L66" s="16"/>
    </row>
    <row r="67" spans="1:12" s="3" customFormat="1" ht="27" customHeight="1">
      <c r="A67" s="35"/>
      <c r="B67" s="35"/>
      <c r="C67" s="35"/>
      <c r="D67" s="30" t="s">
        <v>151</v>
      </c>
      <c r="E67" s="45">
        <v>901</v>
      </c>
      <c r="F67" s="31" t="s">
        <v>26</v>
      </c>
      <c r="G67" s="31" t="s">
        <v>64</v>
      </c>
      <c r="H67" s="31" t="s">
        <v>168</v>
      </c>
      <c r="I67" s="31" t="s">
        <v>150</v>
      </c>
      <c r="J67" s="48" t="s">
        <v>255</v>
      </c>
      <c r="K67" s="48" t="s">
        <v>256</v>
      </c>
      <c r="L67" s="16"/>
    </row>
    <row r="68" spans="1:12" s="3" customFormat="1" ht="32.25" customHeight="1">
      <c r="A68" s="35"/>
      <c r="B68" s="35"/>
      <c r="C68" s="35"/>
      <c r="D68" s="30" t="s">
        <v>110</v>
      </c>
      <c r="E68" s="48" t="s">
        <v>51</v>
      </c>
      <c r="F68" s="31" t="s">
        <v>26</v>
      </c>
      <c r="G68" s="31" t="s">
        <v>64</v>
      </c>
      <c r="H68" s="31" t="s">
        <v>170</v>
      </c>
      <c r="I68" s="31"/>
      <c r="J68" s="16">
        <v>10000</v>
      </c>
      <c r="K68" s="16">
        <v>10000</v>
      </c>
      <c r="L68" s="16"/>
    </row>
    <row r="69" spans="1:12" s="3" customFormat="1" ht="50.25" customHeight="1">
      <c r="A69" s="35"/>
      <c r="B69" s="35"/>
      <c r="C69" s="35"/>
      <c r="D69" s="30" t="s">
        <v>239</v>
      </c>
      <c r="E69" s="48" t="s">
        <v>51</v>
      </c>
      <c r="F69" s="31" t="s">
        <v>26</v>
      </c>
      <c r="G69" s="31" t="s">
        <v>64</v>
      </c>
      <c r="H69" s="31" t="s">
        <v>170</v>
      </c>
      <c r="I69" s="31" t="s">
        <v>77</v>
      </c>
      <c r="J69" s="16">
        <v>10000</v>
      </c>
      <c r="K69" s="16">
        <v>10000</v>
      </c>
      <c r="L69" s="16"/>
    </row>
    <row r="70" spans="1:12" s="3" customFormat="1" ht="54.75" customHeight="1">
      <c r="A70" s="35"/>
      <c r="B70" s="35"/>
      <c r="C70" s="35"/>
      <c r="D70" s="30" t="s">
        <v>134</v>
      </c>
      <c r="E70" s="48" t="s">
        <v>51</v>
      </c>
      <c r="F70" s="31" t="s">
        <v>26</v>
      </c>
      <c r="G70" s="31" t="s">
        <v>64</v>
      </c>
      <c r="H70" s="31" t="s">
        <v>170</v>
      </c>
      <c r="I70" s="31" t="s">
        <v>79</v>
      </c>
      <c r="J70" s="16">
        <v>10000</v>
      </c>
      <c r="K70" s="16">
        <v>10000</v>
      </c>
      <c r="L70" s="16"/>
    </row>
    <row r="71" spans="1:12" s="3" customFormat="1" ht="124.5" customHeight="1">
      <c r="A71" s="35"/>
      <c r="B71" s="35"/>
      <c r="C71" s="35"/>
      <c r="D71" s="30" t="s">
        <v>137</v>
      </c>
      <c r="E71" s="31" t="s">
        <v>51</v>
      </c>
      <c r="F71" s="31" t="s">
        <v>26</v>
      </c>
      <c r="G71" s="31" t="s">
        <v>64</v>
      </c>
      <c r="H71" s="31" t="s">
        <v>171</v>
      </c>
      <c r="I71" s="31"/>
      <c r="J71" s="16">
        <v>300792</v>
      </c>
      <c r="K71" s="16">
        <v>300792</v>
      </c>
      <c r="L71" s="16"/>
    </row>
    <row r="72" spans="1:12" s="3" customFormat="1" ht="87.75" customHeight="1">
      <c r="A72" s="35"/>
      <c r="B72" s="35"/>
      <c r="C72" s="35"/>
      <c r="D72" s="30" t="s">
        <v>132</v>
      </c>
      <c r="E72" s="45">
        <v>901</v>
      </c>
      <c r="F72" s="31" t="s">
        <v>26</v>
      </c>
      <c r="G72" s="31" t="s">
        <v>64</v>
      </c>
      <c r="H72" s="31" t="s">
        <v>171</v>
      </c>
      <c r="I72" s="31" t="s">
        <v>78</v>
      </c>
      <c r="J72" s="16">
        <v>204329</v>
      </c>
      <c r="K72" s="16">
        <v>204329</v>
      </c>
      <c r="L72" s="16"/>
    </row>
    <row r="73" spans="1:12" s="3" customFormat="1" ht="51" customHeight="1">
      <c r="A73" s="35"/>
      <c r="B73" s="35"/>
      <c r="C73" s="35"/>
      <c r="D73" s="30" t="s">
        <v>133</v>
      </c>
      <c r="E73" s="31" t="s">
        <v>51</v>
      </c>
      <c r="F73" s="31" t="s">
        <v>26</v>
      </c>
      <c r="G73" s="31" t="s">
        <v>64</v>
      </c>
      <c r="H73" s="31" t="s">
        <v>171</v>
      </c>
      <c r="I73" s="31" t="s">
        <v>76</v>
      </c>
      <c r="J73" s="16">
        <v>204329</v>
      </c>
      <c r="K73" s="16">
        <v>204329</v>
      </c>
      <c r="L73" s="16"/>
    </row>
    <row r="74" spans="1:12" s="3" customFormat="1" ht="48.75" customHeight="1">
      <c r="A74" s="35"/>
      <c r="B74" s="35"/>
      <c r="C74" s="35"/>
      <c r="D74" s="30" t="s">
        <v>239</v>
      </c>
      <c r="E74" s="31" t="s">
        <v>51</v>
      </c>
      <c r="F74" s="31" t="s">
        <v>26</v>
      </c>
      <c r="G74" s="31" t="s">
        <v>64</v>
      </c>
      <c r="H74" s="31" t="s">
        <v>171</v>
      </c>
      <c r="I74" s="31" t="s">
        <v>77</v>
      </c>
      <c r="J74" s="16">
        <v>96463</v>
      </c>
      <c r="K74" s="16">
        <v>96463</v>
      </c>
      <c r="L74" s="16"/>
    </row>
    <row r="75" spans="1:12" s="3" customFormat="1" ht="48.75" customHeight="1">
      <c r="A75" s="35"/>
      <c r="B75" s="35"/>
      <c r="C75" s="35"/>
      <c r="D75" s="30" t="s">
        <v>134</v>
      </c>
      <c r="E75" s="45">
        <v>901</v>
      </c>
      <c r="F75" s="31" t="s">
        <v>26</v>
      </c>
      <c r="G75" s="31" t="s">
        <v>64</v>
      </c>
      <c r="H75" s="31" t="s">
        <v>171</v>
      </c>
      <c r="I75" s="31" t="s">
        <v>79</v>
      </c>
      <c r="J75" s="16">
        <v>96463</v>
      </c>
      <c r="K75" s="16">
        <v>96463</v>
      </c>
      <c r="L75" s="16"/>
    </row>
    <row r="76" spans="1:11" s="3" customFormat="1" ht="45.75" customHeight="1">
      <c r="A76" s="35"/>
      <c r="B76" s="35"/>
      <c r="C76" s="35"/>
      <c r="D76" s="30" t="s">
        <v>102</v>
      </c>
      <c r="E76" s="49">
        <v>901</v>
      </c>
      <c r="F76" s="31" t="s">
        <v>26</v>
      </c>
      <c r="G76" s="31" t="s">
        <v>64</v>
      </c>
      <c r="H76" s="31" t="s">
        <v>169</v>
      </c>
      <c r="I76" s="31"/>
      <c r="J76" s="16">
        <v>20000</v>
      </c>
      <c r="K76" s="16">
        <v>20000</v>
      </c>
    </row>
    <row r="77" spans="1:11" s="3" customFormat="1" ht="55.5" customHeight="1">
      <c r="A77" s="35"/>
      <c r="B77" s="35"/>
      <c r="C77" s="35"/>
      <c r="D77" s="30" t="s">
        <v>239</v>
      </c>
      <c r="E77" s="49">
        <v>901</v>
      </c>
      <c r="F77" s="31" t="s">
        <v>26</v>
      </c>
      <c r="G77" s="31" t="s">
        <v>64</v>
      </c>
      <c r="H77" s="31" t="s">
        <v>169</v>
      </c>
      <c r="I77" s="31" t="s">
        <v>77</v>
      </c>
      <c r="J77" s="16">
        <v>20000</v>
      </c>
      <c r="K77" s="16">
        <v>20000</v>
      </c>
    </row>
    <row r="78" spans="1:11" s="3" customFormat="1" ht="68.25" customHeight="1">
      <c r="A78" s="35"/>
      <c r="B78" s="35"/>
      <c r="C78" s="35"/>
      <c r="D78" s="30" t="s">
        <v>134</v>
      </c>
      <c r="E78" s="49">
        <v>901</v>
      </c>
      <c r="F78" s="31" t="s">
        <v>26</v>
      </c>
      <c r="G78" s="31" t="s">
        <v>64</v>
      </c>
      <c r="H78" s="31" t="s">
        <v>169</v>
      </c>
      <c r="I78" s="31" t="s">
        <v>79</v>
      </c>
      <c r="J78" s="16">
        <v>20000</v>
      </c>
      <c r="K78" s="16">
        <v>20000</v>
      </c>
    </row>
    <row r="79" spans="1:11" s="3" customFormat="1" ht="38.25" customHeight="1">
      <c r="A79" s="35"/>
      <c r="B79" s="35"/>
      <c r="C79" s="35"/>
      <c r="D79" s="29" t="s">
        <v>70</v>
      </c>
      <c r="E79" s="41">
        <v>901</v>
      </c>
      <c r="F79" s="44" t="s">
        <v>27</v>
      </c>
      <c r="G79" s="44"/>
      <c r="H79" s="44"/>
      <c r="I79" s="44"/>
      <c r="J79" s="58">
        <v>148144</v>
      </c>
      <c r="K79" s="58">
        <v>148144</v>
      </c>
    </row>
    <row r="80" spans="1:11" s="3" customFormat="1" ht="44.25" customHeight="1">
      <c r="A80" s="35"/>
      <c r="B80" s="35"/>
      <c r="C80" s="35"/>
      <c r="D80" s="29" t="s">
        <v>71</v>
      </c>
      <c r="E80" s="41">
        <v>901</v>
      </c>
      <c r="F80" s="44" t="s">
        <v>27</v>
      </c>
      <c r="G80" s="44" t="s">
        <v>28</v>
      </c>
      <c r="H80" s="44"/>
      <c r="I80" s="44"/>
      <c r="J80" s="58">
        <v>148144</v>
      </c>
      <c r="K80" s="58">
        <v>148144</v>
      </c>
    </row>
    <row r="81" spans="1:11" s="3" customFormat="1" ht="51.75" customHeight="1">
      <c r="A81" s="35"/>
      <c r="B81" s="35"/>
      <c r="C81" s="35"/>
      <c r="D81" s="30" t="s">
        <v>218</v>
      </c>
      <c r="E81" s="49">
        <v>901</v>
      </c>
      <c r="F81" s="31" t="s">
        <v>27</v>
      </c>
      <c r="G81" s="31" t="s">
        <v>28</v>
      </c>
      <c r="H81" s="31" t="s">
        <v>173</v>
      </c>
      <c r="I81" s="31"/>
      <c r="J81" s="16">
        <v>148144</v>
      </c>
      <c r="K81" s="16">
        <v>148144</v>
      </c>
    </row>
    <row r="82" spans="1:11" s="3" customFormat="1" ht="68.25" customHeight="1">
      <c r="A82" s="35"/>
      <c r="B82" s="35"/>
      <c r="C82" s="35"/>
      <c r="D82" s="30" t="s">
        <v>132</v>
      </c>
      <c r="E82" s="45">
        <v>901</v>
      </c>
      <c r="F82" s="31" t="s">
        <v>27</v>
      </c>
      <c r="G82" s="31" t="s">
        <v>28</v>
      </c>
      <c r="H82" s="31" t="s">
        <v>173</v>
      </c>
      <c r="I82" s="31" t="s">
        <v>78</v>
      </c>
      <c r="J82" s="16">
        <v>141602</v>
      </c>
      <c r="K82" s="16">
        <v>141602</v>
      </c>
    </row>
    <row r="83" spans="1:11" s="3" customFormat="1" ht="44.25" customHeight="1">
      <c r="A83" s="35"/>
      <c r="B83" s="35"/>
      <c r="C83" s="35"/>
      <c r="D83" s="30" t="s">
        <v>133</v>
      </c>
      <c r="E83" s="45">
        <v>901</v>
      </c>
      <c r="F83" s="31" t="s">
        <v>27</v>
      </c>
      <c r="G83" s="31" t="s">
        <v>28</v>
      </c>
      <c r="H83" s="31" t="s">
        <v>173</v>
      </c>
      <c r="I83" s="31" t="s">
        <v>76</v>
      </c>
      <c r="J83" s="16">
        <v>141602</v>
      </c>
      <c r="K83" s="16">
        <v>141602</v>
      </c>
    </row>
    <row r="84" spans="1:11" s="3" customFormat="1" ht="44.25" customHeight="1">
      <c r="A84" s="35"/>
      <c r="B84" s="35"/>
      <c r="C84" s="35"/>
      <c r="D84" s="30" t="s">
        <v>239</v>
      </c>
      <c r="E84" s="45">
        <v>901</v>
      </c>
      <c r="F84" s="31" t="s">
        <v>27</v>
      </c>
      <c r="G84" s="31" t="s">
        <v>28</v>
      </c>
      <c r="H84" s="31" t="s">
        <v>173</v>
      </c>
      <c r="I84" s="31" t="s">
        <v>77</v>
      </c>
      <c r="J84" s="16">
        <v>6542</v>
      </c>
      <c r="K84" s="16">
        <v>6542</v>
      </c>
    </row>
    <row r="85" spans="1:11" s="3" customFormat="1" ht="44.25" customHeight="1">
      <c r="A85" s="35"/>
      <c r="B85" s="35"/>
      <c r="C85" s="35"/>
      <c r="D85" s="30" t="s">
        <v>134</v>
      </c>
      <c r="E85" s="45">
        <v>901</v>
      </c>
      <c r="F85" s="31" t="s">
        <v>27</v>
      </c>
      <c r="G85" s="31" t="s">
        <v>28</v>
      </c>
      <c r="H85" s="31" t="s">
        <v>173</v>
      </c>
      <c r="I85" s="31" t="s">
        <v>79</v>
      </c>
      <c r="J85" s="16">
        <v>6542</v>
      </c>
      <c r="K85" s="16">
        <v>6542</v>
      </c>
    </row>
    <row r="86" spans="1:11" s="3" customFormat="1" ht="55.5" customHeight="1">
      <c r="A86" s="35"/>
      <c r="B86" s="30"/>
      <c r="C86" s="30"/>
      <c r="D86" s="29" t="s">
        <v>10</v>
      </c>
      <c r="E86" s="43">
        <v>901</v>
      </c>
      <c r="F86" s="44" t="s">
        <v>28</v>
      </c>
      <c r="G86" s="44"/>
      <c r="H86" s="31"/>
      <c r="I86" s="31"/>
      <c r="J86" s="58">
        <f>J87</f>
        <v>1155834</v>
      </c>
      <c r="K86" s="58">
        <f>K87</f>
        <v>1185401</v>
      </c>
    </row>
    <row r="87" spans="1:11" s="3" customFormat="1" ht="62.25" customHeight="1">
      <c r="A87" s="35"/>
      <c r="B87" s="62" t="s">
        <v>65</v>
      </c>
      <c r="C87" s="62"/>
      <c r="D87" s="62"/>
      <c r="E87" s="43">
        <v>901</v>
      </c>
      <c r="F87" s="44" t="s">
        <v>28</v>
      </c>
      <c r="G87" s="44" t="s">
        <v>36</v>
      </c>
      <c r="H87" s="44"/>
      <c r="I87" s="44"/>
      <c r="J87" s="58">
        <f>J88</f>
        <v>1155834</v>
      </c>
      <c r="K87" s="58">
        <f>K88</f>
        <v>1185401</v>
      </c>
    </row>
    <row r="88" spans="1:11" s="3" customFormat="1" ht="38.25" customHeight="1">
      <c r="A88" s="35"/>
      <c r="B88" s="30"/>
      <c r="C88" s="63" t="s">
        <v>104</v>
      </c>
      <c r="D88" s="63"/>
      <c r="E88" s="45">
        <v>901</v>
      </c>
      <c r="F88" s="31" t="s">
        <v>28</v>
      </c>
      <c r="G88" s="31" t="s">
        <v>36</v>
      </c>
      <c r="H88" s="31" t="s">
        <v>174</v>
      </c>
      <c r="I88" s="31"/>
      <c r="J88" s="16">
        <f>J89+J91+J93</f>
        <v>1155834</v>
      </c>
      <c r="K88" s="16">
        <f>K89+K91+K93</f>
        <v>1185401</v>
      </c>
    </row>
    <row r="89" spans="1:11" s="3" customFormat="1" ht="74.25" customHeight="1">
      <c r="A89" s="35"/>
      <c r="B89" s="30"/>
      <c r="C89" s="30"/>
      <c r="D89" s="30" t="s">
        <v>132</v>
      </c>
      <c r="E89" s="45">
        <v>901</v>
      </c>
      <c r="F89" s="31" t="s">
        <v>28</v>
      </c>
      <c r="G89" s="31" t="s">
        <v>36</v>
      </c>
      <c r="H89" s="31" t="s">
        <v>174</v>
      </c>
      <c r="I89" s="31" t="s">
        <v>78</v>
      </c>
      <c r="J89" s="16">
        <v>1005825</v>
      </c>
      <c r="K89" s="16">
        <v>1041092</v>
      </c>
    </row>
    <row r="90" spans="1:11" s="3" customFormat="1" ht="22.5" customHeight="1">
      <c r="A90" s="35"/>
      <c r="B90" s="30"/>
      <c r="C90" s="30"/>
      <c r="D90" s="30" t="s">
        <v>105</v>
      </c>
      <c r="E90" s="45">
        <v>901</v>
      </c>
      <c r="F90" s="31" t="s">
        <v>28</v>
      </c>
      <c r="G90" s="31" t="s">
        <v>36</v>
      </c>
      <c r="H90" s="31" t="s">
        <v>174</v>
      </c>
      <c r="I90" s="31" t="s">
        <v>85</v>
      </c>
      <c r="J90" s="16">
        <v>1005825</v>
      </c>
      <c r="K90" s="16">
        <v>1041092</v>
      </c>
    </row>
    <row r="91" spans="1:11" s="3" customFormat="1" ht="40.5" customHeight="1">
      <c r="A91" s="35"/>
      <c r="B91" s="30"/>
      <c r="C91" s="30"/>
      <c r="D91" s="30" t="s">
        <v>239</v>
      </c>
      <c r="E91" s="31" t="s">
        <v>51</v>
      </c>
      <c r="F91" s="31" t="s">
        <v>28</v>
      </c>
      <c r="G91" s="31" t="s">
        <v>36</v>
      </c>
      <c r="H91" s="31" t="s">
        <v>174</v>
      </c>
      <c r="I91" s="31" t="s">
        <v>77</v>
      </c>
      <c r="J91" s="16">
        <v>145860</v>
      </c>
      <c r="K91" s="16">
        <v>140160</v>
      </c>
    </row>
    <row r="92" spans="1:11" s="3" customFormat="1" ht="54" customHeight="1">
      <c r="A92" s="35"/>
      <c r="B92" s="30"/>
      <c r="C92" s="30"/>
      <c r="D92" s="30" t="s">
        <v>134</v>
      </c>
      <c r="E92" s="45">
        <v>901</v>
      </c>
      <c r="F92" s="31" t="s">
        <v>28</v>
      </c>
      <c r="G92" s="31" t="s">
        <v>36</v>
      </c>
      <c r="H92" s="31" t="s">
        <v>174</v>
      </c>
      <c r="I92" s="31" t="s">
        <v>79</v>
      </c>
      <c r="J92" s="16">
        <v>145860</v>
      </c>
      <c r="K92" s="16">
        <v>140160</v>
      </c>
    </row>
    <row r="93" spans="1:11" s="3" customFormat="1" ht="26.25" customHeight="1">
      <c r="A93" s="35"/>
      <c r="B93" s="30"/>
      <c r="C93" s="30"/>
      <c r="D93" s="30" t="s">
        <v>80</v>
      </c>
      <c r="E93" s="45">
        <v>901</v>
      </c>
      <c r="F93" s="31" t="s">
        <v>28</v>
      </c>
      <c r="G93" s="31" t="s">
        <v>36</v>
      </c>
      <c r="H93" s="31" t="s">
        <v>174</v>
      </c>
      <c r="I93" s="31" t="s">
        <v>81</v>
      </c>
      <c r="J93" s="16">
        <v>4149</v>
      </c>
      <c r="K93" s="16">
        <v>4149</v>
      </c>
    </row>
    <row r="94" spans="1:11" s="3" customFormat="1" ht="35.25" customHeight="1">
      <c r="A94" s="35"/>
      <c r="B94" s="30"/>
      <c r="C94" s="30"/>
      <c r="D94" s="30" t="s">
        <v>148</v>
      </c>
      <c r="E94" s="45">
        <v>901</v>
      </c>
      <c r="F94" s="31" t="s">
        <v>28</v>
      </c>
      <c r="G94" s="31" t="s">
        <v>36</v>
      </c>
      <c r="H94" s="31" t="s">
        <v>174</v>
      </c>
      <c r="I94" s="31" t="s">
        <v>149</v>
      </c>
      <c r="J94" s="16">
        <v>4149</v>
      </c>
      <c r="K94" s="16">
        <v>4149</v>
      </c>
    </row>
    <row r="95" spans="1:11" s="3" customFormat="1" ht="42.75" customHeight="1">
      <c r="A95" s="62" t="s">
        <v>5</v>
      </c>
      <c r="B95" s="62"/>
      <c r="C95" s="62"/>
      <c r="D95" s="62"/>
      <c r="E95" s="43">
        <v>901</v>
      </c>
      <c r="F95" s="44" t="s">
        <v>34</v>
      </c>
      <c r="G95" s="44"/>
      <c r="H95" s="31"/>
      <c r="I95" s="31"/>
      <c r="J95" s="59">
        <f>J96+J100+J104+J108</f>
        <v>2272768.55</v>
      </c>
      <c r="K95" s="59">
        <f>K96+K100+K104+K108</f>
        <v>2434491.55</v>
      </c>
    </row>
    <row r="96" spans="1:11" s="3" customFormat="1" ht="42.75" customHeight="1">
      <c r="A96" s="34"/>
      <c r="B96" s="34"/>
      <c r="C96" s="34"/>
      <c r="D96" s="29" t="s">
        <v>106</v>
      </c>
      <c r="E96" s="43">
        <v>901</v>
      </c>
      <c r="F96" s="44" t="s">
        <v>34</v>
      </c>
      <c r="G96" s="44" t="s">
        <v>30</v>
      </c>
      <c r="H96" s="31"/>
      <c r="I96" s="31"/>
      <c r="J96" s="59">
        <f>J97</f>
        <v>12546.55</v>
      </c>
      <c r="K96" s="59">
        <f>K97</f>
        <v>12546.55</v>
      </c>
    </row>
    <row r="97" spans="1:11" s="3" customFormat="1" ht="118.5" customHeight="1">
      <c r="A97" s="34"/>
      <c r="B97" s="34"/>
      <c r="C97" s="34"/>
      <c r="D97" s="30" t="s">
        <v>143</v>
      </c>
      <c r="E97" s="45">
        <v>901</v>
      </c>
      <c r="F97" s="31" t="s">
        <v>34</v>
      </c>
      <c r="G97" s="31" t="s">
        <v>30</v>
      </c>
      <c r="H97" s="31" t="s">
        <v>175</v>
      </c>
      <c r="I97" s="31"/>
      <c r="J97" s="60">
        <v>12546.55</v>
      </c>
      <c r="K97" s="60">
        <v>12546.55</v>
      </c>
    </row>
    <row r="98" spans="1:11" s="3" customFormat="1" ht="39" customHeight="1">
      <c r="A98" s="34"/>
      <c r="B98" s="34"/>
      <c r="C98" s="34"/>
      <c r="D98" s="30" t="s">
        <v>239</v>
      </c>
      <c r="E98" s="45">
        <v>901</v>
      </c>
      <c r="F98" s="31" t="s">
        <v>34</v>
      </c>
      <c r="G98" s="31" t="s">
        <v>30</v>
      </c>
      <c r="H98" s="31" t="s">
        <v>175</v>
      </c>
      <c r="I98" s="31" t="s">
        <v>77</v>
      </c>
      <c r="J98" s="60">
        <v>12546.55</v>
      </c>
      <c r="K98" s="60">
        <v>12546.55</v>
      </c>
    </row>
    <row r="99" spans="1:11" s="3" customFormat="1" ht="42.75" customHeight="1">
      <c r="A99" s="34"/>
      <c r="B99" s="34"/>
      <c r="C99" s="34"/>
      <c r="D99" s="30" t="s">
        <v>134</v>
      </c>
      <c r="E99" s="45">
        <v>901</v>
      </c>
      <c r="F99" s="31" t="s">
        <v>34</v>
      </c>
      <c r="G99" s="31" t="s">
        <v>30</v>
      </c>
      <c r="H99" s="31" t="s">
        <v>175</v>
      </c>
      <c r="I99" s="31" t="s">
        <v>79</v>
      </c>
      <c r="J99" s="60">
        <v>12546.55</v>
      </c>
      <c r="K99" s="60">
        <v>12546.55</v>
      </c>
    </row>
    <row r="100" spans="1:11" s="3" customFormat="1" ht="36.75" customHeight="1">
      <c r="A100" s="34"/>
      <c r="B100" s="34"/>
      <c r="C100" s="34"/>
      <c r="D100" s="6" t="s">
        <v>229</v>
      </c>
      <c r="E100" s="50">
        <v>901</v>
      </c>
      <c r="F100" s="51" t="s">
        <v>34</v>
      </c>
      <c r="G100" s="51" t="s">
        <v>35</v>
      </c>
      <c r="H100" s="51"/>
      <c r="I100" s="51"/>
      <c r="J100" s="58">
        <v>202703</v>
      </c>
      <c r="K100" s="58">
        <v>202703</v>
      </c>
    </row>
    <row r="101" spans="1:11" s="3" customFormat="1" ht="84" customHeight="1">
      <c r="A101" s="34"/>
      <c r="B101" s="34"/>
      <c r="C101" s="34"/>
      <c r="D101" s="3" t="s">
        <v>230</v>
      </c>
      <c r="E101" s="52">
        <v>901</v>
      </c>
      <c r="F101" s="53" t="s">
        <v>34</v>
      </c>
      <c r="G101" s="53" t="s">
        <v>35</v>
      </c>
      <c r="H101" s="53" t="s">
        <v>254</v>
      </c>
      <c r="I101" s="53"/>
      <c r="J101" s="16">
        <v>202703</v>
      </c>
      <c r="K101" s="16">
        <v>202703</v>
      </c>
    </row>
    <row r="102" spans="1:11" s="3" customFormat="1" ht="36.75" customHeight="1">
      <c r="A102" s="34"/>
      <c r="B102" s="34"/>
      <c r="C102" s="34"/>
      <c r="D102" s="3" t="s">
        <v>80</v>
      </c>
      <c r="E102" s="52">
        <v>901</v>
      </c>
      <c r="F102" s="53" t="s">
        <v>34</v>
      </c>
      <c r="G102" s="53" t="s">
        <v>35</v>
      </c>
      <c r="H102" s="53" t="s">
        <v>254</v>
      </c>
      <c r="I102" s="53" t="s">
        <v>81</v>
      </c>
      <c r="J102" s="16">
        <v>202703</v>
      </c>
      <c r="K102" s="16">
        <v>202703</v>
      </c>
    </row>
    <row r="103" spans="1:11" s="3" customFormat="1" ht="55.5" customHeight="1">
      <c r="A103" s="34"/>
      <c r="B103" s="34"/>
      <c r="C103" s="34"/>
      <c r="D103" s="3" t="s">
        <v>231</v>
      </c>
      <c r="E103" s="52">
        <v>901</v>
      </c>
      <c r="F103" s="53" t="s">
        <v>34</v>
      </c>
      <c r="G103" s="53" t="s">
        <v>35</v>
      </c>
      <c r="H103" s="53" t="s">
        <v>254</v>
      </c>
      <c r="I103" s="53" t="s">
        <v>232</v>
      </c>
      <c r="J103" s="16">
        <v>202703</v>
      </c>
      <c r="K103" s="16">
        <v>202703</v>
      </c>
    </row>
    <row r="104" spans="1:11" s="3" customFormat="1" ht="60" customHeight="1">
      <c r="A104" s="34"/>
      <c r="B104" s="34"/>
      <c r="C104" s="34"/>
      <c r="D104" s="29" t="s">
        <v>138</v>
      </c>
      <c r="E104" s="43">
        <v>901</v>
      </c>
      <c r="F104" s="44" t="s">
        <v>34</v>
      </c>
      <c r="G104" s="44" t="s">
        <v>36</v>
      </c>
      <c r="H104" s="31"/>
      <c r="I104" s="31"/>
      <c r="J104" s="58">
        <f>J105</f>
        <v>1857223</v>
      </c>
      <c r="K104" s="58">
        <f>K105</f>
        <v>2018946</v>
      </c>
    </row>
    <row r="105" spans="1:11" s="3" customFormat="1" ht="60" customHeight="1">
      <c r="A105" s="34"/>
      <c r="B105" s="34"/>
      <c r="C105" s="34"/>
      <c r="D105" s="30" t="s">
        <v>139</v>
      </c>
      <c r="E105" s="45">
        <v>901</v>
      </c>
      <c r="F105" s="31" t="s">
        <v>34</v>
      </c>
      <c r="G105" s="31" t="s">
        <v>36</v>
      </c>
      <c r="H105" s="31" t="s">
        <v>176</v>
      </c>
      <c r="I105" s="31"/>
      <c r="J105" s="16">
        <f>J106</f>
        <v>1857223</v>
      </c>
      <c r="K105" s="16">
        <f>K107</f>
        <v>2018946</v>
      </c>
    </row>
    <row r="106" spans="1:11" s="3" customFormat="1" ht="60" customHeight="1">
      <c r="A106" s="34"/>
      <c r="B106" s="34"/>
      <c r="C106" s="34"/>
      <c r="D106" s="30" t="s">
        <v>239</v>
      </c>
      <c r="E106" s="45">
        <v>901</v>
      </c>
      <c r="F106" s="31" t="s">
        <v>34</v>
      </c>
      <c r="G106" s="31" t="s">
        <v>36</v>
      </c>
      <c r="H106" s="31" t="s">
        <v>176</v>
      </c>
      <c r="I106" s="31" t="s">
        <v>77</v>
      </c>
      <c r="J106" s="16">
        <f>J107</f>
        <v>1857223</v>
      </c>
      <c r="K106" s="16">
        <f>K107</f>
        <v>2018946</v>
      </c>
    </row>
    <row r="107" spans="1:11" s="3" customFormat="1" ht="60" customHeight="1">
      <c r="A107" s="34"/>
      <c r="B107" s="34"/>
      <c r="C107" s="34"/>
      <c r="D107" s="30" t="s">
        <v>134</v>
      </c>
      <c r="E107" s="45">
        <v>901</v>
      </c>
      <c r="F107" s="31" t="s">
        <v>34</v>
      </c>
      <c r="G107" s="31" t="s">
        <v>36</v>
      </c>
      <c r="H107" s="31" t="s">
        <v>176</v>
      </c>
      <c r="I107" s="31" t="s">
        <v>79</v>
      </c>
      <c r="J107" s="16">
        <v>1857223</v>
      </c>
      <c r="K107" s="16">
        <v>2018946</v>
      </c>
    </row>
    <row r="108" spans="1:11" s="3" customFormat="1" ht="43.5" customHeight="1">
      <c r="A108" s="35"/>
      <c r="B108" s="35"/>
      <c r="C108" s="35"/>
      <c r="D108" s="29" t="s">
        <v>49</v>
      </c>
      <c r="E108" s="43">
        <v>901</v>
      </c>
      <c r="F108" s="44" t="s">
        <v>34</v>
      </c>
      <c r="G108" s="44" t="s">
        <v>2</v>
      </c>
      <c r="H108" s="44"/>
      <c r="I108" s="44"/>
      <c r="J108" s="58">
        <f>J109+J112</f>
        <v>200296</v>
      </c>
      <c r="K108" s="58">
        <f>K109+K112</f>
        <v>200296</v>
      </c>
    </row>
    <row r="109" spans="1:11" s="3" customFormat="1" ht="24.75" customHeight="1">
      <c r="A109" s="35"/>
      <c r="B109" s="35"/>
      <c r="C109" s="35"/>
      <c r="D109" s="30" t="s">
        <v>61</v>
      </c>
      <c r="E109" s="45">
        <v>901</v>
      </c>
      <c r="F109" s="31" t="s">
        <v>34</v>
      </c>
      <c r="G109" s="31" t="s">
        <v>2</v>
      </c>
      <c r="H109" s="31" t="s">
        <v>177</v>
      </c>
      <c r="I109" s="31"/>
      <c r="J109" s="16">
        <v>50000</v>
      </c>
      <c r="K109" s="16">
        <v>50000</v>
      </c>
    </row>
    <row r="110" spans="1:11" s="3" customFormat="1" ht="47.25" customHeight="1">
      <c r="A110" s="35"/>
      <c r="B110" s="35"/>
      <c r="C110" s="35"/>
      <c r="D110" s="30" t="s">
        <v>239</v>
      </c>
      <c r="E110" s="31" t="s">
        <v>51</v>
      </c>
      <c r="F110" s="31" t="s">
        <v>34</v>
      </c>
      <c r="G110" s="31" t="s">
        <v>2</v>
      </c>
      <c r="H110" s="31" t="s">
        <v>177</v>
      </c>
      <c r="I110" s="31" t="s">
        <v>77</v>
      </c>
      <c r="J110" s="16">
        <v>50000</v>
      </c>
      <c r="K110" s="16">
        <v>50000</v>
      </c>
    </row>
    <row r="111" spans="1:11" s="3" customFormat="1" ht="49.5" customHeight="1">
      <c r="A111" s="35"/>
      <c r="B111" s="35"/>
      <c r="C111" s="35"/>
      <c r="D111" s="30" t="s">
        <v>134</v>
      </c>
      <c r="E111" s="45">
        <v>901</v>
      </c>
      <c r="F111" s="31" t="s">
        <v>34</v>
      </c>
      <c r="G111" s="31" t="s">
        <v>2</v>
      </c>
      <c r="H111" s="31" t="s">
        <v>177</v>
      </c>
      <c r="I111" s="31" t="s">
        <v>79</v>
      </c>
      <c r="J111" s="16">
        <v>50000</v>
      </c>
      <c r="K111" s="16">
        <v>50000</v>
      </c>
    </row>
    <row r="112" spans="1:11" s="3" customFormat="1" ht="70.5" customHeight="1">
      <c r="A112" s="35"/>
      <c r="B112" s="35"/>
      <c r="C112" s="35"/>
      <c r="D112" s="30" t="s">
        <v>136</v>
      </c>
      <c r="E112" s="31" t="s">
        <v>51</v>
      </c>
      <c r="F112" s="31" t="s">
        <v>34</v>
      </c>
      <c r="G112" s="31" t="s">
        <v>2</v>
      </c>
      <c r="H112" s="31" t="s">
        <v>178</v>
      </c>
      <c r="I112" s="31"/>
      <c r="J112" s="16">
        <v>150296</v>
      </c>
      <c r="K112" s="16">
        <v>150296</v>
      </c>
    </row>
    <row r="113" spans="1:11" s="3" customFormat="1" ht="89.25" customHeight="1">
      <c r="A113" s="35"/>
      <c r="B113" s="35"/>
      <c r="C113" s="35"/>
      <c r="D113" s="30" t="s">
        <v>132</v>
      </c>
      <c r="E113" s="45">
        <v>901</v>
      </c>
      <c r="F113" s="31" t="s">
        <v>34</v>
      </c>
      <c r="G113" s="31" t="s">
        <v>2</v>
      </c>
      <c r="H113" s="31" t="s">
        <v>178</v>
      </c>
      <c r="I113" s="31" t="s">
        <v>78</v>
      </c>
      <c r="J113" s="16">
        <v>112305</v>
      </c>
      <c r="K113" s="16">
        <v>112305</v>
      </c>
    </row>
    <row r="114" spans="1:11" s="3" customFormat="1" ht="39" customHeight="1">
      <c r="A114" s="35"/>
      <c r="B114" s="35"/>
      <c r="C114" s="35"/>
      <c r="D114" s="30" t="s">
        <v>133</v>
      </c>
      <c r="E114" s="31" t="s">
        <v>51</v>
      </c>
      <c r="F114" s="31" t="s">
        <v>34</v>
      </c>
      <c r="G114" s="31" t="s">
        <v>2</v>
      </c>
      <c r="H114" s="31" t="s">
        <v>178</v>
      </c>
      <c r="I114" s="31" t="s">
        <v>76</v>
      </c>
      <c r="J114" s="16">
        <v>112305</v>
      </c>
      <c r="K114" s="16">
        <v>112305</v>
      </c>
    </row>
    <row r="115" spans="1:11" s="3" customFormat="1" ht="52.5" customHeight="1">
      <c r="A115" s="35"/>
      <c r="B115" s="35"/>
      <c r="C115" s="35"/>
      <c r="D115" s="30" t="s">
        <v>239</v>
      </c>
      <c r="E115" s="31" t="s">
        <v>51</v>
      </c>
      <c r="F115" s="31" t="s">
        <v>34</v>
      </c>
      <c r="G115" s="31" t="s">
        <v>2</v>
      </c>
      <c r="H115" s="31" t="s">
        <v>178</v>
      </c>
      <c r="I115" s="31" t="s">
        <v>77</v>
      </c>
      <c r="J115" s="16">
        <v>37991</v>
      </c>
      <c r="K115" s="16">
        <v>37991</v>
      </c>
    </row>
    <row r="116" spans="1:11" s="3" customFormat="1" ht="52.5" customHeight="1">
      <c r="A116" s="35"/>
      <c r="B116" s="35"/>
      <c r="C116" s="35"/>
      <c r="D116" s="30" t="s">
        <v>134</v>
      </c>
      <c r="E116" s="45">
        <v>901</v>
      </c>
      <c r="F116" s="31" t="s">
        <v>34</v>
      </c>
      <c r="G116" s="31" t="s">
        <v>2</v>
      </c>
      <c r="H116" s="31" t="s">
        <v>178</v>
      </c>
      <c r="I116" s="31" t="s">
        <v>79</v>
      </c>
      <c r="J116" s="16">
        <v>37991</v>
      </c>
      <c r="K116" s="16">
        <v>37991</v>
      </c>
    </row>
    <row r="117" spans="1:11" s="3" customFormat="1" ht="37.5" customHeight="1">
      <c r="A117" s="35"/>
      <c r="B117" s="35"/>
      <c r="C117" s="35"/>
      <c r="D117" s="29" t="s">
        <v>62</v>
      </c>
      <c r="E117" s="43">
        <v>901</v>
      </c>
      <c r="F117" s="44" t="s">
        <v>30</v>
      </c>
      <c r="G117" s="44"/>
      <c r="H117" s="31"/>
      <c r="I117" s="31"/>
      <c r="J117" s="58">
        <f>J118+J122</f>
        <v>447679</v>
      </c>
      <c r="K117" s="58">
        <f>K118+K122</f>
        <v>447679</v>
      </c>
    </row>
    <row r="118" spans="1:11" s="3" customFormat="1" ht="37.5" customHeight="1">
      <c r="A118" s="35"/>
      <c r="B118" s="35"/>
      <c r="C118" s="35"/>
      <c r="D118" s="29" t="s">
        <v>140</v>
      </c>
      <c r="E118" s="43">
        <v>901</v>
      </c>
      <c r="F118" s="44" t="s">
        <v>30</v>
      </c>
      <c r="G118" s="44" t="s">
        <v>26</v>
      </c>
      <c r="H118" s="31"/>
      <c r="I118" s="31"/>
      <c r="J118" s="58">
        <f>J119</f>
        <v>147679</v>
      </c>
      <c r="K118" s="58">
        <f>K119</f>
        <v>147679</v>
      </c>
    </row>
    <row r="119" spans="1:11" s="3" customFormat="1" ht="37.5" customHeight="1">
      <c r="A119" s="35"/>
      <c r="B119" s="35"/>
      <c r="C119" s="35"/>
      <c r="D119" s="30" t="s">
        <v>179</v>
      </c>
      <c r="E119" s="45">
        <v>901</v>
      </c>
      <c r="F119" s="31" t="s">
        <v>30</v>
      </c>
      <c r="G119" s="31" t="s">
        <v>26</v>
      </c>
      <c r="H119" s="31" t="s">
        <v>180</v>
      </c>
      <c r="I119" s="31"/>
      <c r="J119" s="16">
        <v>147679</v>
      </c>
      <c r="K119" s="16">
        <v>147679</v>
      </c>
    </row>
    <row r="120" spans="1:11" s="3" customFormat="1" ht="37.5" customHeight="1">
      <c r="A120" s="35"/>
      <c r="B120" s="35"/>
      <c r="C120" s="35"/>
      <c r="D120" s="30" t="s">
        <v>239</v>
      </c>
      <c r="E120" s="45">
        <v>901</v>
      </c>
      <c r="F120" s="31" t="s">
        <v>30</v>
      </c>
      <c r="G120" s="31" t="s">
        <v>26</v>
      </c>
      <c r="H120" s="31" t="s">
        <v>180</v>
      </c>
      <c r="I120" s="31" t="s">
        <v>77</v>
      </c>
      <c r="J120" s="16">
        <v>147679</v>
      </c>
      <c r="K120" s="16">
        <v>147679</v>
      </c>
    </row>
    <row r="121" spans="1:11" s="3" customFormat="1" ht="37.5" customHeight="1">
      <c r="A121" s="35"/>
      <c r="B121" s="35"/>
      <c r="C121" s="35"/>
      <c r="D121" s="30" t="s">
        <v>134</v>
      </c>
      <c r="E121" s="45">
        <v>901</v>
      </c>
      <c r="F121" s="31" t="s">
        <v>30</v>
      </c>
      <c r="G121" s="31" t="s">
        <v>26</v>
      </c>
      <c r="H121" s="31" t="s">
        <v>180</v>
      </c>
      <c r="I121" s="31" t="s">
        <v>79</v>
      </c>
      <c r="J121" s="16">
        <v>147679</v>
      </c>
      <c r="K121" s="16">
        <v>147679</v>
      </c>
    </row>
    <row r="122" spans="1:11" s="3" customFormat="1" ht="37.5" customHeight="1">
      <c r="A122" s="35"/>
      <c r="B122" s="35"/>
      <c r="C122" s="35"/>
      <c r="D122" s="29" t="s">
        <v>127</v>
      </c>
      <c r="E122" s="43">
        <v>901</v>
      </c>
      <c r="F122" s="44" t="s">
        <v>30</v>
      </c>
      <c r="G122" s="44" t="s">
        <v>27</v>
      </c>
      <c r="H122" s="31"/>
      <c r="I122" s="31"/>
      <c r="J122" s="58">
        <f aca="true" t="shared" si="0" ref="J122:K124">J123</f>
        <v>300000</v>
      </c>
      <c r="K122" s="58">
        <f t="shared" si="0"/>
        <v>300000</v>
      </c>
    </row>
    <row r="123" spans="1:11" s="3" customFormat="1" ht="51" customHeight="1">
      <c r="A123" s="35"/>
      <c r="B123" s="35"/>
      <c r="C123" s="35"/>
      <c r="D123" s="30" t="s">
        <v>233</v>
      </c>
      <c r="E123" s="45">
        <v>901</v>
      </c>
      <c r="F123" s="31" t="s">
        <v>30</v>
      </c>
      <c r="G123" s="31" t="s">
        <v>27</v>
      </c>
      <c r="H123" s="31" t="s">
        <v>234</v>
      </c>
      <c r="I123" s="31"/>
      <c r="J123" s="16">
        <f t="shared" si="0"/>
        <v>300000</v>
      </c>
      <c r="K123" s="16">
        <f t="shared" si="0"/>
        <v>300000</v>
      </c>
    </row>
    <row r="124" spans="1:11" s="3" customFormat="1" ht="51" customHeight="1">
      <c r="A124" s="35"/>
      <c r="B124" s="35"/>
      <c r="C124" s="35"/>
      <c r="D124" s="30" t="s">
        <v>239</v>
      </c>
      <c r="E124" s="45">
        <v>901</v>
      </c>
      <c r="F124" s="31" t="s">
        <v>30</v>
      </c>
      <c r="G124" s="31" t="s">
        <v>27</v>
      </c>
      <c r="H124" s="31" t="s">
        <v>234</v>
      </c>
      <c r="I124" s="31" t="s">
        <v>77</v>
      </c>
      <c r="J124" s="16">
        <f t="shared" si="0"/>
        <v>300000</v>
      </c>
      <c r="K124" s="16">
        <f t="shared" si="0"/>
        <v>300000</v>
      </c>
    </row>
    <row r="125" spans="1:11" s="3" customFormat="1" ht="51" customHeight="1">
      <c r="A125" s="35"/>
      <c r="B125" s="35"/>
      <c r="C125" s="35"/>
      <c r="D125" s="30" t="s">
        <v>134</v>
      </c>
      <c r="E125" s="45">
        <v>901</v>
      </c>
      <c r="F125" s="31" t="s">
        <v>30</v>
      </c>
      <c r="G125" s="31" t="s">
        <v>27</v>
      </c>
      <c r="H125" s="31" t="s">
        <v>234</v>
      </c>
      <c r="I125" s="31" t="s">
        <v>79</v>
      </c>
      <c r="J125" s="16">
        <v>300000</v>
      </c>
      <c r="K125" s="16">
        <v>300000</v>
      </c>
    </row>
    <row r="126" spans="1:11" s="3" customFormat="1" ht="28.5" customHeight="1">
      <c r="A126" s="62" t="s">
        <v>29</v>
      </c>
      <c r="B126" s="62"/>
      <c r="C126" s="62"/>
      <c r="D126" s="62"/>
      <c r="E126" s="43">
        <v>901</v>
      </c>
      <c r="F126" s="44" t="s">
        <v>31</v>
      </c>
      <c r="G126" s="44"/>
      <c r="H126" s="31"/>
      <c r="I126" s="31"/>
      <c r="J126" s="58">
        <f>J127+J136</f>
        <v>1936777</v>
      </c>
      <c r="K126" s="58">
        <f>K127+K136</f>
        <v>1998141</v>
      </c>
    </row>
    <row r="127" spans="1:11" s="3" customFormat="1" ht="26.25" customHeight="1">
      <c r="A127" s="29"/>
      <c r="B127" s="62" t="s">
        <v>242</v>
      </c>
      <c r="C127" s="62"/>
      <c r="D127" s="62"/>
      <c r="E127" s="43">
        <v>901</v>
      </c>
      <c r="F127" s="44" t="s">
        <v>31</v>
      </c>
      <c r="G127" s="44" t="s">
        <v>28</v>
      </c>
      <c r="H127" s="44"/>
      <c r="I127" s="44"/>
      <c r="J127" s="58">
        <f>J128+J131</f>
        <v>1920777</v>
      </c>
      <c r="K127" s="58">
        <f>K128+K131</f>
        <v>1982141</v>
      </c>
    </row>
    <row r="128" spans="1:11" s="3" customFormat="1" ht="32.25" customHeight="1">
      <c r="A128" s="30"/>
      <c r="B128" s="30"/>
      <c r="C128" s="30"/>
      <c r="D128" s="30" t="s">
        <v>107</v>
      </c>
      <c r="E128" s="45">
        <v>901</v>
      </c>
      <c r="F128" s="31" t="s">
        <v>31</v>
      </c>
      <c r="G128" s="31" t="s">
        <v>28</v>
      </c>
      <c r="H128" s="31" t="s">
        <v>200</v>
      </c>
      <c r="I128" s="31"/>
      <c r="J128" s="16">
        <v>1840377</v>
      </c>
      <c r="K128" s="16">
        <v>1901741</v>
      </c>
    </row>
    <row r="129" spans="1:11" s="3" customFormat="1" ht="62.25" customHeight="1">
      <c r="A129" s="30"/>
      <c r="B129" s="30"/>
      <c r="C129" s="30"/>
      <c r="D129" s="30" t="s">
        <v>135</v>
      </c>
      <c r="E129" s="45">
        <v>901</v>
      </c>
      <c r="F129" s="31" t="s">
        <v>31</v>
      </c>
      <c r="G129" s="31" t="s">
        <v>28</v>
      </c>
      <c r="H129" s="31" t="s">
        <v>200</v>
      </c>
      <c r="I129" s="31" t="s">
        <v>92</v>
      </c>
      <c r="J129" s="16">
        <v>1840377</v>
      </c>
      <c r="K129" s="16">
        <v>1901741</v>
      </c>
    </row>
    <row r="130" spans="1:11" s="3" customFormat="1" ht="27" customHeight="1">
      <c r="A130" s="30"/>
      <c r="B130" s="30"/>
      <c r="C130" s="30"/>
      <c r="D130" s="30" t="s">
        <v>151</v>
      </c>
      <c r="E130" s="45">
        <v>901</v>
      </c>
      <c r="F130" s="31" t="s">
        <v>31</v>
      </c>
      <c r="G130" s="31" t="s">
        <v>28</v>
      </c>
      <c r="H130" s="31" t="s">
        <v>200</v>
      </c>
      <c r="I130" s="31" t="s">
        <v>150</v>
      </c>
      <c r="J130" s="16">
        <v>1840377</v>
      </c>
      <c r="K130" s="16">
        <v>1901741</v>
      </c>
    </row>
    <row r="131" spans="1:11" s="3" customFormat="1" ht="76.5" customHeight="1">
      <c r="A131" s="30"/>
      <c r="B131" s="30"/>
      <c r="C131" s="30"/>
      <c r="D131" s="30" t="s">
        <v>108</v>
      </c>
      <c r="E131" s="45">
        <v>901</v>
      </c>
      <c r="F131" s="31" t="s">
        <v>31</v>
      </c>
      <c r="G131" s="31" t="s">
        <v>28</v>
      </c>
      <c r="H131" s="31" t="s">
        <v>181</v>
      </c>
      <c r="I131" s="31"/>
      <c r="J131" s="16">
        <v>80400</v>
      </c>
      <c r="K131" s="16">
        <v>80400</v>
      </c>
    </row>
    <row r="132" spans="1:11" s="3" customFormat="1" ht="29.25" customHeight="1">
      <c r="A132" s="30"/>
      <c r="B132" s="30"/>
      <c r="C132" s="30"/>
      <c r="D132" s="30" t="s">
        <v>86</v>
      </c>
      <c r="E132" s="45">
        <v>901</v>
      </c>
      <c r="F132" s="31" t="s">
        <v>31</v>
      </c>
      <c r="G132" s="31" t="s">
        <v>28</v>
      </c>
      <c r="H132" s="31" t="s">
        <v>181</v>
      </c>
      <c r="I132" s="31" t="s">
        <v>87</v>
      </c>
      <c r="J132" s="16">
        <v>8400</v>
      </c>
      <c r="K132" s="16">
        <v>8400</v>
      </c>
    </row>
    <row r="133" spans="1:11" s="3" customFormat="1" ht="46.5" customHeight="1">
      <c r="A133" s="30"/>
      <c r="B133" s="30"/>
      <c r="C133" s="30"/>
      <c r="D133" s="30" t="s">
        <v>154</v>
      </c>
      <c r="E133" s="45">
        <v>901</v>
      </c>
      <c r="F133" s="31" t="s">
        <v>31</v>
      </c>
      <c r="G133" s="31" t="s">
        <v>28</v>
      </c>
      <c r="H133" s="31" t="s">
        <v>181</v>
      </c>
      <c r="I133" s="31" t="s">
        <v>153</v>
      </c>
      <c r="J133" s="16">
        <v>8400</v>
      </c>
      <c r="K133" s="16">
        <v>8400</v>
      </c>
    </row>
    <row r="134" spans="1:11" s="3" customFormat="1" ht="58.5" customHeight="1">
      <c r="A134" s="30"/>
      <c r="B134" s="30"/>
      <c r="C134" s="30"/>
      <c r="D134" s="30" t="s">
        <v>135</v>
      </c>
      <c r="E134" s="45">
        <v>901</v>
      </c>
      <c r="F134" s="31" t="s">
        <v>31</v>
      </c>
      <c r="G134" s="31" t="s">
        <v>28</v>
      </c>
      <c r="H134" s="31" t="s">
        <v>181</v>
      </c>
      <c r="I134" s="31" t="s">
        <v>92</v>
      </c>
      <c r="J134" s="16">
        <v>72000</v>
      </c>
      <c r="K134" s="16">
        <v>72000</v>
      </c>
    </row>
    <row r="135" spans="1:11" s="3" customFormat="1" ht="22.5" customHeight="1">
      <c r="A135" s="30"/>
      <c r="B135" s="30"/>
      <c r="C135" s="30"/>
      <c r="D135" s="30" t="s">
        <v>151</v>
      </c>
      <c r="E135" s="45">
        <v>901</v>
      </c>
      <c r="F135" s="31" t="s">
        <v>31</v>
      </c>
      <c r="G135" s="31" t="s">
        <v>28</v>
      </c>
      <c r="H135" s="31" t="s">
        <v>181</v>
      </c>
      <c r="I135" s="31" t="s">
        <v>150</v>
      </c>
      <c r="J135" s="16">
        <v>72000</v>
      </c>
      <c r="K135" s="16">
        <v>72000</v>
      </c>
    </row>
    <row r="136" spans="1:11" s="3" customFormat="1" ht="30.75" customHeight="1">
      <c r="A136" s="35"/>
      <c r="B136" s="35"/>
      <c r="C136" s="35"/>
      <c r="D136" s="29" t="s">
        <v>6</v>
      </c>
      <c r="E136" s="43">
        <v>901</v>
      </c>
      <c r="F136" s="44" t="s">
        <v>31</v>
      </c>
      <c r="G136" s="44" t="s">
        <v>31</v>
      </c>
      <c r="H136" s="44"/>
      <c r="I136" s="44"/>
      <c r="J136" s="58">
        <v>16000</v>
      </c>
      <c r="K136" s="58">
        <v>16000</v>
      </c>
    </row>
    <row r="137" spans="1:11" s="3" customFormat="1" ht="53.25" customHeight="1">
      <c r="A137" s="35"/>
      <c r="B137" s="35" t="s">
        <v>40</v>
      </c>
      <c r="C137" s="35"/>
      <c r="D137" s="30" t="s">
        <v>109</v>
      </c>
      <c r="E137" s="45">
        <v>901</v>
      </c>
      <c r="F137" s="31" t="s">
        <v>31</v>
      </c>
      <c r="G137" s="31" t="s">
        <v>31</v>
      </c>
      <c r="H137" s="31" t="s">
        <v>182</v>
      </c>
      <c r="I137" s="31"/>
      <c r="J137" s="16">
        <v>16000</v>
      </c>
      <c r="K137" s="16">
        <v>16000</v>
      </c>
    </row>
    <row r="138" spans="1:11" s="3" customFormat="1" ht="46.5" customHeight="1">
      <c r="A138" s="35"/>
      <c r="B138" s="35"/>
      <c r="C138" s="35"/>
      <c r="D138" s="30" t="s">
        <v>239</v>
      </c>
      <c r="E138" s="45">
        <v>901</v>
      </c>
      <c r="F138" s="31" t="s">
        <v>31</v>
      </c>
      <c r="G138" s="31" t="s">
        <v>31</v>
      </c>
      <c r="H138" s="31" t="s">
        <v>182</v>
      </c>
      <c r="I138" s="31" t="s">
        <v>77</v>
      </c>
      <c r="J138" s="16">
        <v>16000</v>
      </c>
      <c r="K138" s="16">
        <v>16000</v>
      </c>
    </row>
    <row r="139" spans="1:11" s="3" customFormat="1" ht="42" customHeight="1">
      <c r="A139" s="35"/>
      <c r="B139" s="35"/>
      <c r="C139" s="35"/>
      <c r="D139" s="30" t="s">
        <v>134</v>
      </c>
      <c r="E139" s="45">
        <v>901</v>
      </c>
      <c r="F139" s="31" t="s">
        <v>31</v>
      </c>
      <c r="G139" s="31" t="s">
        <v>31</v>
      </c>
      <c r="H139" s="31" t="s">
        <v>182</v>
      </c>
      <c r="I139" s="31" t="s">
        <v>79</v>
      </c>
      <c r="J139" s="16">
        <v>16000</v>
      </c>
      <c r="K139" s="16">
        <v>16000</v>
      </c>
    </row>
    <row r="140" spans="1:11" s="3" customFormat="1" ht="20.25" customHeight="1">
      <c r="A140" s="35"/>
      <c r="B140" s="35"/>
      <c r="C140" s="35"/>
      <c r="D140" s="29" t="s">
        <v>94</v>
      </c>
      <c r="E140" s="43">
        <v>901</v>
      </c>
      <c r="F140" s="44" t="s">
        <v>35</v>
      </c>
      <c r="G140" s="44"/>
      <c r="H140" s="31"/>
      <c r="I140" s="31"/>
      <c r="J140" s="58">
        <f>J141</f>
        <v>7258854</v>
      </c>
      <c r="K140" s="58">
        <f>K141</f>
        <v>7331441</v>
      </c>
    </row>
    <row r="141" spans="1:11" s="3" customFormat="1" ht="21.75" customHeight="1">
      <c r="A141" s="35"/>
      <c r="B141" s="35"/>
      <c r="C141" s="35"/>
      <c r="D141" s="29" t="s">
        <v>141</v>
      </c>
      <c r="E141" s="43">
        <v>901</v>
      </c>
      <c r="F141" s="44" t="s">
        <v>35</v>
      </c>
      <c r="G141" s="44" t="s">
        <v>26</v>
      </c>
      <c r="H141" s="31"/>
      <c r="I141" s="31"/>
      <c r="J141" s="58">
        <f>J142+J145+J148+J153</f>
        <v>7258854</v>
      </c>
      <c r="K141" s="58">
        <f>K142+K145+K148+K153</f>
        <v>7331441</v>
      </c>
    </row>
    <row r="142" spans="1:11" s="3" customFormat="1" ht="18" customHeight="1">
      <c r="A142" s="35"/>
      <c r="B142" s="35"/>
      <c r="C142" s="35"/>
      <c r="D142" s="30" t="s">
        <v>142</v>
      </c>
      <c r="E142" s="45">
        <v>901</v>
      </c>
      <c r="F142" s="31" t="s">
        <v>35</v>
      </c>
      <c r="G142" s="31" t="s">
        <v>26</v>
      </c>
      <c r="H142" s="31" t="s">
        <v>183</v>
      </c>
      <c r="I142" s="31"/>
      <c r="J142" s="16">
        <v>2413007</v>
      </c>
      <c r="K142" s="16">
        <v>2485594</v>
      </c>
    </row>
    <row r="143" spans="1:11" s="3" customFormat="1" ht="45" customHeight="1">
      <c r="A143" s="35"/>
      <c r="B143" s="35"/>
      <c r="C143" s="35"/>
      <c r="D143" s="30" t="s">
        <v>135</v>
      </c>
      <c r="E143" s="45">
        <v>901</v>
      </c>
      <c r="F143" s="31" t="s">
        <v>35</v>
      </c>
      <c r="G143" s="31" t="s">
        <v>26</v>
      </c>
      <c r="H143" s="31" t="s">
        <v>183</v>
      </c>
      <c r="I143" s="31" t="s">
        <v>92</v>
      </c>
      <c r="J143" s="16">
        <v>2413007</v>
      </c>
      <c r="K143" s="16">
        <v>2485594</v>
      </c>
    </row>
    <row r="144" spans="1:11" s="3" customFormat="1" ht="20.25" customHeight="1">
      <c r="A144" s="35"/>
      <c r="B144" s="35"/>
      <c r="C144" s="35"/>
      <c r="D144" s="30" t="s">
        <v>151</v>
      </c>
      <c r="E144" s="45">
        <v>901</v>
      </c>
      <c r="F144" s="31" t="s">
        <v>35</v>
      </c>
      <c r="G144" s="31" t="s">
        <v>26</v>
      </c>
      <c r="H144" s="31" t="s">
        <v>183</v>
      </c>
      <c r="I144" s="31" t="s">
        <v>150</v>
      </c>
      <c r="J144" s="16">
        <v>2413007</v>
      </c>
      <c r="K144" s="16">
        <v>2485594</v>
      </c>
    </row>
    <row r="145" spans="1:11" s="3" customFormat="1" ht="27.75" customHeight="1">
      <c r="A145" s="35"/>
      <c r="B145" s="35"/>
      <c r="C145" s="35"/>
      <c r="D145" s="30" t="s">
        <v>146</v>
      </c>
      <c r="E145" s="45">
        <v>901</v>
      </c>
      <c r="F145" s="31" t="s">
        <v>35</v>
      </c>
      <c r="G145" s="31" t="s">
        <v>26</v>
      </c>
      <c r="H145" s="31" t="s">
        <v>184</v>
      </c>
      <c r="I145" s="31"/>
      <c r="J145" s="16">
        <v>2454227</v>
      </c>
      <c r="K145" s="16">
        <v>2454227</v>
      </c>
    </row>
    <row r="146" spans="1:11" s="3" customFormat="1" ht="37.5" customHeight="1">
      <c r="A146" s="35"/>
      <c r="B146" s="35"/>
      <c r="C146" s="35"/>
      <c r="D146" s="30" t="s">
        <v>135</v>
      </c>
      <c r="E146" s="45">
        <v>901</v>
      </c>
      <c r="F146" s="31" t="s">
        <v>35</v>
      </c>
      <c r="G146" s="31" t="s">
        <v>26</v>
      </c>
      <c r="H146" s="31" t="s">
        <v>184</v>
      </c>
      <c r="I146" s="31" t="s">
        <v>92</v>
      </c>
      <c r="J146" s="16">
        <v>2454227</v>
      </c>
      <c r="K146" s="16">
        <v>2454227</v>
      </c>
    </row>
    <row r="147" spans="1:11" s="3" customFormat="1" ht="21" customHeight="1">
      <c r="A147" s="35"/>
      <c r="B147" s="35"/>
      <c r="C147" s="35"/>
      <c r="D147" s="30" t="s">
        <v>151</v>
      </c>
      <c r="E147" s="45">
        <v>901</v>
      </c>
      <c r="F147" s="31" t="s">
        <v>35</v>
      </c>
      <c r="G147" s="31" t="s">
        <v>26</v>
      </c>
      <c r="H147" s="31" t="s">
        <v>184</v>
      </c>
      <c r="I147" s="31" t="s">
        <v>150</v>
      </c>
      <c r="J147" s="16">
        <v>2454227</v>
      </c>
      <c r="K147" s="16">
        <v>2454227</v>
      </c>
    </row>
    <row r="148" spans="1:11" s="3" customFormat="1" ht="92.25" customHeight="1">
      <c r="A148" s="35"/>
      <c r="B148" s="35"/>
      <c r="C148" s="35"/>
      <c r="D148" s="30" t="s">
        <v>124</v>
      </c>
      <c r="E148" s="45">
        <v>901</v>
      </c>
      <c r="F148" s="31" t="s">
        <v>35</v>
      </c>
      <c r="G148" s="31" t="s">
        <v>26</v>
      </c>
      <c r="H148" s="31" t="s">
        <v>185</v>
      </c>
      <c r="I148" s="31"/>
      <c r="J148" s="16">
        <v>117660</v>
      </c>
      <c r="K148" s="16">
        <v>117660</v>
      </c>
    </row>
    <row r="149" spans="1:11" s="3" customFormat="1" ht="17.25" customHeight="1">
      <c r="A149" s="35"/>
      <c r="B149" s="35"/>
      <c r="C149" s="35"/>
      <c r="D149" s="30" t="s">
        <v>86</v>
      </c>
      <c r="E149" s="45">
        <v>901</v>
      </c>
      <c r="F149" s="31" t="s">
        <v>35</v>
      </c>
      <c r="G149" s="31" t="s">
        <v>26</v>
      </c>
      <c r="H149" s="31" t="s">
        <v>185</v>
      </c>
      <c r="I149" s="31" t="s">
        <v>87</v>
      </c>
      <c r="J149" s="16">
        <v>9540</v>
      </c>
      <c r="K149" s="16">
        <v>9540</v>
      </c>
    </row>
    <row r="150" spans="1:11" s="3" customFormat="1" ht="34.5" customHeight="1">
      <c r="A150" s="35"/>
      <c r="B150" s="35"/>
      <c r="C150" s="35"/>
      <c r="D150" s="30" t="s">
        <v>154</v>
      </c>
      <c r="E150" s="45">
        <v>901</v>
      </c>
      <c r="F150" s="31" t="s">
        <v>35</v>
      </c>
      <c r="G150" s="31" t="s">
        <v>26</v>
      </c>
      <c r="H150" s="31" t="s">
        <v>185</v>
      </c>
      <c r="I150" s="31" t="s">
        <v>153</v>
      </c>
      <c r="J150" s="16">
        <v>9540</v>
      </c>
      <c r="K150" s="16">
        <v>9540</v>
      </c>
    </row>
    <row r="151" spans="1:11" s="3" customFormat="1" ht="38.25" customHeight="1">
      <c r="A151" s="35"/>
      <c r="B151" s="35"/>
      <c r="C151" s="35"/>
      <c r="D151" s="30" t="s">
        <v>135</v>
      </c>
      <c r="E151" s="45">
        <v>901</v>
      </c>
      <c r="F151" s="31" t="s">
        <v>35</v>
      </c>
      <c r="G151" s="31" t="s">
        <v>26</v>
      </c>
      <c r="H151" s="31" t="s">
        <v>185</v>
      </c>
      <c r="I151" s="31" t="s">
        <v>92</v>
      </c>
      <c r="J151" s="16">
        <v>108120</v>
      </c>
      <c r="K151" s="16">
        <v>108120</v>
      </c>
    </row>
    <row r="152" spans="1:11" s="3" customFormat="1" ht="22.5" customHeight="1">
      <c r="A152" s="35"/>
      <c r="B152" s="35"/>
      <c r="C152" s="35"/>
      <c r="D152" s="30" t="s">
        <v>151</v>
      </c>
      <c r="E152" s="45">
        <v>901</v>
      </c>
      <c r="F152" s="31" t="s">
        <v>35</v>
      </c>
      <c r="G152" s="31" t="s">
        <v>26</v>
      </c>
      <c r="H152" s="31" t="s">
        <v>185</v>
      </c>
      <c r="I152" s="31" t="s">
        <v>150</v>
      </c>
      <c r="J152" s="16">
        <v>108120</v>
      </c>
      <c r="K152" s="16">
        <v>108120</v>
      </c>
    </row>
    <row r="153" spans="1:11" s="3" customFormat="1" ht="84.75" customHeight="1">
      <c r="A153" s="35"/>
      <c r="B153" s="35"/>
      <c r="C153" s="35"/>
      <c r="D153" s="30" t="s">
        <v>147</v>
      </c>
      <c r="E153" s="45">
        <v>901</v>
      </c>
      <c r="F153" s="31" t="s">
        <v>35</v>
      </c>
      <c r="G153" s="31" t="s">
        <v>26</v>
      </c>
      <c r="H153" s="31" t="s">
        <v>186</v>
      </c>
      <c r="I153" s="31"/>
      <c r="J153" s="16">
        <v>2273960</v>
      </c>
      <c r="K153" s="16">
        <v>2273960</v>
      </c>
    </row>
    <row r="154" spans="1:11" s="3" customFormat="1" ht="37.5" customHeight="1">
      <c r="A154" s="35"/>
      <c r="B154" s="35"/>
      <c r="C154" s="35"/>
      <c r="D154" s="30" t="s">
        <v>135</v>
      </c>
      <c r="E154" s="45">
        <v>901</v>
      </c>
      <c r="F154" s="31" t="s">
        <v>35</v>
      </c>
      <c r="G154" s="31" t="s">
        <v>26</v>
      </c>
      <c r="H154" s="31" t="s">
        <v>186</v>
      </c>
      <c r="I154" s="31" t="s">
        <v>92</v>
      </c>
      <c r="J154" s="16">
        <v>2273960</v>
      </c>
      <c r="K154" s="16">
        <v>2273960</v>
      </c>
    </row>
    <row r="155" spans="1:11" s="3" customFormat="1" ht="21" customHeight="1">
      <c r="A155" s="35"/>
      <c r="B155" s="35"/>
      <c r="C155" s="35"/>
      <c r="D155" s="30" t="s">
        <v>151</v>
      </c>
      <c r="E155" s="45">
        <v>901</v>
      </c>
      <c r="F155" s="31" t="s">
        <v>35</v>
      </c>
      <c r="G155" s="31" t="s">
        <v>26</v>
      </c>
      <c r="H155" s="31" t="s">
        <v>186</v>
      </c>
      <c r="I155" s="31" t="s">
        <v>150</v>
      </c>
      <c r="J155" s="16">
        <v>2273960</v>
      </c>
      <c r="K155" s="16">
        <v>2273960</v>
      </c>
    </row>
    <row r="156" spans="1:11" s="3" customFormat="1" ht="41.25" customHeight="1">
      <c r="A156" s="35"/>
      <c r="B156" s="35"/>
      <c r="C156" s="35"/>
      <c r="D156" s="29" t="s">
        <v>32</v>
      </c>
      <c r="E156" s="43">
        <v>901</v>
      </c>
      <c r="F156" s="44" t="s">
        <v>0</v>
      </c>
      <c r="G156" s="44"/>
      <c r="H156" s="44"/>
      <c r="I156" s="44"/>
      <c r="J156" s="59">
        <f>J157+J163+J173+J184</f>
        <v>10863453.6</v>
      </c>
      <c r="K156" s="59">
        <f>K157+K163+K173+K184</f>
        <v>10839453.6</v>
      </c>
    </row>
    <row r="157" spans="1:11" s="3" customFormat="1" ht="37.5" customHeight="1">
      <c r="A157" s="35"/>
      <c r="B157" s="35"/>
      <c r="C157" s="35"/>
      <c r="D157" s="29" t="s">
        <v>11</v>
      </c>
      <c r="E157" s="43">
        <v>901</v>
      </c>
      <c r="F157" s="44" t="s">
        <v>0</v>
      </c>
      <c r="G157" s="44" t="s">
        <v>26</v>
      </c>
      <c r="H157" s="44"/>
      <c r="I157" s="44"/>
      <c r="J157" s="58">
        <v>840894</v>
      </c>
      <c r="K157" s="58">
        <v>840894</v>
      </c>
    </row>
    <row r="158" spans="1:11" s="3" customFormat="1" ht="43.5" customHeight="1">
      <c r="A158" s="35"/>
      <c r="B158" s="35"/>
      <c r="C158" s="35"/>
      <c r="D158" s="30" t="s">
        <v>131</v>
      </c>
      <c r="E158" s="45">
        <v>901</v>
      </c>
      <c r="F158" s="31" t="s">
        <v>0</v>
      </c>
      <c r="G158" s="31" t="s">
        <v>26</v>
      </c>
      <c r="H158" s="31" t="s">
        <v>187</v>
      </c>
      <c r="I158" s="31"/>
      <c r="J158" s="16">
        <v>840894</v>
      </c>
      <c r="K158" s="16">
        <v>840894</v>
      </c>
    </row>
    <row r="159" spans="1:11" s="3" customFormat="1" ht="43.5" customHeight="1">
      <c r="A159" s="35"/>
      <c r="B159" s="35"/>
      <c r="C159" s="35"/>
      <c r="D159" s="30" t="s">
        <v>239</v>
      </c>
      <c r="E159" s="45">
        <v>901</v>
      </c>
      <c r="F159" s="31" t="s">
        <v>0</v>
      </c>
      <c r="G159" s="31" t="s">
        <v>26</v>
      </c>
      <c r="H159" s="31" t="s">
        <v>187</v>
      </c>
      <c r="I159" s="31" t="s">
        <v>77</v>
      </c>
      <c r="J159" s="16">
        <v>8325</v>
      </c>
      <c r="K159" s="16">
        <v>8325</v>
      </c>
    </row>
    <row r="160" spans="1:11" s="3" customFormat="1" ht="43.5" customHeight="1">
      <c r="A160" s="35"/>
      <c r="B160" s="35"/>
      <c r="C160" s="35"/>
      <c r="D160" s="30" t="s">
        <v>134</v>
      </c>
      <c r="E160" s="45">
        <v>901</v>
      </c>
      <c r="F160" s="31" t="s">
        <v>0</v>
      </c>
      <c r="G160" s="31" t="s">
        <v>26</v>
      </c>
      <c r="H160" s="31" t="s">
        <v>187</v>
      </c>
      <c r="I160" s="31" t="s">
        <v>79</v>
      </c>
      <c r="J160" s="16">
        <v>8325</v>
      </c>
      <c r="K160" s="16">
        <v>8325</v>
      </c>
    </row>
    <row r="161" spans="1:11" s="3" customFormat="1" ht="21.75" customHeight="1">
      <c r="A161" s="35"/>
      <c r="B161" s="35"/>
      <c r="C161" s="35"/>
      <c r="D161" s="30" t="s">
        <v>86</v>
      </c>
      <c r="E161" s="45">
        <v>901</v>
      </c>
      <c r="F161" s="31" t="s">
        <v>0</v>
      </c>
      <c r="G161" s="31" t="s">
        <v>26</v>
      </c>
      <c r="H161" s="31" t="s">
        <v>187</v>
      </c>
      <c r="I161" s="31" t="s">
        <v>87</v>
      </c>
      <c r="J161" s="16">
        <v>832569</v>
      </c>
      <c r="K161" s="16">
        <v>832569</v>
      </c>
    </row>
    <row r="162" spans="1:11" s="3" customFormat="1" ht="58.5" customHeight="1">
      <c r="A162" s="35"/>
      <c r="B162" s="35"/>
      <c r="C162" s="35"/>
      <c r="D162" s="30" t="s">
        <v>154</v>
      </c>
      <c r="E162" s="45">
        <v>901</v>
      </c>
      <c r="F162" s="31" t="s">
        <v>0</v>
      </c>
      <c r="G162" s="31" t="s">
        <v>26</v>
      </c>
      <c r="H162" s="31" t="s">
        <v>187</v>
      </c>
      <c r="I162" s="31" t="s">
        <v>153</v>
      </c>
      <c r="J162" s="16">
        <v>832569</v>
      </c>
      <c r="K162" s="16">
        <v>832569</v>
      </c>
    </row>
    <row r="163" spans="1:11" s="3" customFormat="1" ht="41.25" customHeight="1">
      <c r="A163" s="34"/>
      <c r="B163" s="34"/>
      <c r="C163" s="34"/>
      <c r="D163" s="38" t="s">
        <v>54</v>
      </c>
      <c r="E163" s="44" t="s">
        <v>51</v>
      </c>
      <c r="F163" s="44" t="s">
        <v>0</v>
      </c>
      <c r="G163" s="44" t="s">
        <v>28</v>
      </c>
      <c r="H163" s="54"/>
      <c r="I163" s="54"/>
      <c r="J163" s="58">
        <f>J164+J167+J170</f>
        <v>150000</v>
      </c>
      <c r="K163" s="58">
        <f>K164+K167+K170</f>
        <v>126000</v>
      </c>
    </row>
    <row r="164" spans="1:11" s="3" customFormat="1" ht="66.75" customHeight="1">
      <c r="A164" s="34"/>
      <c r="B164" s="34"/>
      <c r="C164" s="34"/>
      <c r="D164" s="39" t="s">
        <v>66</v>
      </c>
      <c r="E164" s="31" t="s">
        <v>51</v>
      </c>
      <c r="F164" s="31" t="s">
        <v>0</v>
      </c>
      <c r="G164" s="31" t="s">
        <v>28</v>
      </c>
      <c r="H164" s="31" t="s">
        <v>188</v>
      </c>
      <c r="I164" s="54"/>
      <c r="J164" s="16">
        <v>12000</v>
      </c>
      <c r="K164" s="16">
        <v>12000</v>
      </c>
    </row>
    <row r="165" spans="1:11" s="3" customFormat="1" ht="22.5" customHeight="1">
      <c r="A165" s="34"/>
      <c r="B165" s="34"/>
      <c r="C165" s="34"/>
      <c r="D165" s="30" t="s">
        <v>86</v>
      </c>
      <c r="E165" s="45">
        <v>901</v>
      </c>
      <c r="F165" s="31" t="s">
        <v>0</v>
      </c>
      <c r="G165" s="31" t="s">
        <v>28</v>
      </c>
      <c r="H165" s="31" t="s">
        <v>188</v>
      </c>
      <c r="I165" s="31" t="s">
        <v>87</v>
      </c>
      <c r="J165" s="16">
        <v>12000</v>
      </c>
      <c r="K165" s="16">
        <v>12000</v>
      </c>
    </row>
    <row r="166" spans="1:11" s="3" customFormat="1" ht="44.25" customHeight="1">
      <c r="A166" s="34"/>
      <c r="B166" s="34"/>
      <c r="C166" s="34"/>
      <c r="D166" s="30" t="s">
        <v>154</v>
      </c>
      <c r="E166" s="45">
        <v>901</v>
      </c>
      <c r="F166" s="31" t="s">
        <v>0</v>
      </c>
      <c r="G166" s="31" t="s">
        <v>28</v>
      </c>
      <c r="H166" s="31" t="s">
        <v>188</v>
      </c>
      <c r="I166" s="31" t="s">
        <v>153</v>
      </c>
      <c r="J166" s="16">
        <v>12000</v>
      </c>
      <c r="K166" s="16">
        <v>12000</v>
      </c>
    </row>
    <row r="167" spans="1:11" s="3" customFormat="1" ht="44.25" customHeight="1">
      <c r="A167" s="34"/>
      <c r="B167" s="34"/>
      <c r="C167" s="34"/>
      <c r="D167" s="30" t="s">
        <v>189</v>
      </c>
      <c r="E167" s="45">
        <v>901</v>
      </c>
      <c r="F167" s="31" t="s">
        <v>0</v>
      </c>
      <c r="G167" s="31" t="s">
        <v>28</v>
      </c>
      <c r="H167" s="31" t="s">
        <v>190</v>
      </c>
      <c r="I167" s="31"/>
      <c r="J167" s="16">
        <v>30000</v>
      </c>
      <c r="K167" s="16">
        <v>30000</v>
      </c>
    </row>
    <row r="168" spans="1:11" s="3" customFormat="1" ht="44.25" customHeight="1">
      <c r="A168" s="34"/>
      <c r="B168" s="34"/>
      <c r="C168" s="34"/>
      <c r="D168" s="30" t="s">
        <v>86</v>
      </c>
      <c r="E168" s="45">
        <v>901</v>
      </c>
      <c r="F168" s="31" t="s">
        <v>0</v>
      </c>
      <c r="G168" s="31" t="s">
        <v>28</v>
      </c>
      <c r="H168" s="31" t="s">
        <v>190</v>
      </c>
      <c r="I168" s="31" t="s">
        <v>87</v>
      </c>
      <c r="J168" s="16">
        <v>30000</v>
      </c>
      <c r="K168" s="16">
        <v>30000</v>
      </c>
    </row>
    <row r="169" spans="1:11" s="3" customFormat="1" ht="44.25" customHeight="1">
      <c r="A169" s="34"/>
      <c r="B169" s="34"/>
      <c r="C169" s="34"/>
      <c r="D169" s="30" t="s">
        <v>154</v>
      </c>
      <c r="E169" s="45">
        <v>901</v>
      </c>
      <c r="F169" s="31" t="s">
        <v>0</v>
      </c>
      <c r="G169" s="31" t="s">
        <v>28</v>
      </c>
      <c r="H169" s="31" t="s">
        <v>190</v>
      </c>
      <c r="I169" s="31" t="s">
        <v>153</v>
      </c>
      <c r="J169" s="16">
        <v>30000</v>
      </c>
      <c r="K169" s="16">
        <v>30000</v>
      </c>
    </row>
    <row r="170" spans="1:11" s="3" customFormat="1" ht="44.25" customHeight="1">
      <c r="A170" s="34"/>
      <c r="B170" s="34"/>
      <c r="C170" s="34"/>
      <c r="D170" s="30" t="s">
        <v>243</v>
      </c>
      <c r="E170" s="45">
        <v>901</v>
      </c>
      <c r="F170" s="31" t="s">
        <v>0</v>
      </c>
      <c r="G170" s="31" t="s">
        <v>28</v>
      </c>
      <c r="H170" s="31" t="s">
        <v>244</v>
      </c>
      <c r="I170" s="31" t="s">
        <v>245</v>
      </c>
      <c r="J170" s="16">
        <v>108000</v>
      </c>
      <c r="K170" s="16">
        <v>84000</v>
      </c>
    </row>
    <row r="171" spans="1:11" s="3" customFormat="1" ht="44.25" customHeight="1">
      <c r="A171" s="34"/>
      <c r="B171" s="34"/>
      <c r="C171" s="34"/>
      <c r="D171" s="30" t="s">
        <v>86</v>
      </c>
      <c r="E171" s="45">
        <v>901</v>
      </c>
      <c r="F171" s="31" t="s">
        <v>0</v>
      </c>
      <c r="G171" s="31" t="s">
        <v>28</v>
      </c>
      <c r="H171" s="31" t="s">
        <v>244</v>
      </c>
      <c r="I171" s="31" t="s">
        <v>87</v>
      </c>
      <c r="J171" s="16">
        <v>108000</v>
      </c>
      <c r="K171" s="16">
        <v>84000</v>
      </c>
    </row>
    <row r="172" spans="1:11" s="3" customFormat="1" ht="44.25" customHeight="1">
      <c r="A172" s="34"/>
      <c r="B172" s="34"/>
      <c r="C172" s="34"/>
      <c r="D172" s="30" t="s">
        <v>154</v>
      </c>
      <c r="E172" s="45">
        <v>901</v>
      </c>
      <c r="F172" s="31" t="s">
        <v>0</v>
      </c>
      <c r="G172" s="31" t="s">
        <v>28</v>
      </c>
      <c r="H172" s="31" t="s">
        <v>244</v>
      </c>
      <c r="I172" s="31" t="s">
        <v>153</v>
      </c>
      <c r="J172" s="16">
        <v>108000</v>
      </c>
      <c r="K172" s="16">
        <v>84000</v>
      </c>
    </row>
    <row r="173" spans="1:11" s="3" customFormat="1" ht="43.5" customHeight="1">
      <c r="A173" s="35"/>
      <c r="B173" s="35"/>
      <c r="C173" s="35"/>
      <c r="D173" s="29" t="s">
        <v>60</v>
      </c>
      <c r="E173" s="44" t="s">
        <v>51</v>
      </c>
      <c r="F173" s="44" t="s">
        <v>0</v>
      </c>
      <c r="G173" s="44" t="s">
        <v>34</v>
      </c>
      <c r="H173" s="55"/>
      <c r="I173" s="31"/>
      <c r="J173" s="59">
        <f>J174+J178+J181</f>
        <v>9078079.6</v>
      </c>
      <c r="K173" s="59">
        <f>K174+K178+K181</f>
        <v>9078079.6</v>
      </c>
    </row>
    <row r="174" spans="1:11" s="3" customFormat="1" ht="87.75" customHeight="1">
      <c r="A174" s="35"/>
      <c r="B174" s="35"/>
      <c r="C174" s="35"/>
      <c r="D174" s="30" t="s">
        <v>126</v>
      </c>
      <c r="E174" s="31" t="s">
        <v>51</v>
      </c>
      <c r="F174" s="31" t="s">
        <v>0</v>
      </c>
      <c r="G174" s="31" t="s">
        <v>34</v>
      </c>
      <c r="H174" s="31" t="s">
        <v>191</v>
      </c>
      <c r="I174" s="31"/>
      <c r="J174" s="16">
        <f>J175</f>
        <v>5437412</v>
      </c>
      <c r="K174" s="16">
        <f>K175</f>
        <v>5437412</v>
      </c>
    </row>
    <row r="175" spans="1:11" s="3" customFormat="1" ht="24.75" customHeight="1">
      <c r="A175" s="35"/>
      <c r="B175" s="35"/>
      <c r="C175" s="35"/>
      <c r="D175" s="30" t="s">
        <v>86</v>
      </c>
      <c r="E175" s="45">
        <v>901</v>
      </c>
      <c r="F175" s="31" t="s">
        <v>0</v>
      </c>
      <c r="G175" s="31" t="s">
        <v>34</v>
      </c>
      <c r="H175" s="31" t="s">
        <v>191</v>
      </c>
      <c r="I175" s="31" t="s">
        <v>87</v>
      </c>
      <c r="J175" s="16">
        <f>J176+J177</f>
        <v>5437412</v>
      </c>
      <c r="K175" s="16">
        <f>K176+K177</f>
        <v>5437412</v>
      </c>
    </row>
    <row r="176" spans="1:11" s="3" customFormat="1" ht="40.5" customHeight="1">
      <c r="A176" s="35"/>
      <c r="B176" s="35"/>
      <c r="C176" s="35"/>
      <c r="D176" s="30" t="s">
        <v>156</v>
      </c>
      <c r="E176" s="45">
        <v>901</v>
      </c>
      <c r="F176" s="31" t="s">
        <v>0</v>
      </c>
      <c r="G176" s="31" t="s">
        <v>34</v>
      </c>
      <c r="H176" s="31" t="s">
        <v>191</v>
      </c>
      <c r="I176" s="31" t="s">
        <v>155</v>
      </c>
      <c r="J176" s="16">
        <v>4133181</v>
      </c>
      <c r="K176" s="16">
        <v>4216270</v>
      </c>
    </row>
    <row r="177" spans="1:11" s="3" customFormat="1" ht="40.5" customHeight="1">
      <c r="A177" s="35"/>
      <c r="B177" s="35"/>
      <c r="C177" s="35"/>
      <c r="D177" s="30" t="s">
        <v>154</v>
      </c>
      <c r="E177" s="45">
        <v>901</v>
      </c>
      <c r="F177" s="31" t="s">
        <v>0</v>
      </c>
      <c r="G177" s="31" t="s">
        <v>34</v>
      </c>
      <c r="H177" s="31" t="s">
        <v>191</v>
      </c>
      <c r="I177" s="31" t="s">
        <v>153</v>
      </c>
      <c r="J177" s="16">
        <v>1304231</v>
      </c>
      <c r="K177" s="16">
        <v>1221142</v>
      </c>
    </row>
    <row r="178" spans="1:11" s="3" customFormat="1" ht="56.25" customHeight="1">
      <c r="A178" s="35"/>
      <c r="B178" s="35"/>
      <c r="C178" s="35"/>
      <c r="D178" s="30" t="s">
        <v>219</v>
      </c>
      <c r="E178" s="31" t="s">
        <v>51</v>
      </c>
      <c r="F178" s="31" t="s">
        <v>0</v>
      </c>
      <c r="G178" s="31" t="s">
        <v>34</v>
      </c>
      <c r="H178" s="31" t="s">
        <v>192</v>
      </c>
      <c r="I178" s="31"/>
      <c r="J178" s="16">
        <f>J179</f>
        <v>3574956</v>
      </c>
      <c r="K178" s="16">
        <f>K179</f>
        <v>3574956</v>
      </c>
    </row>
    <row r="179" spans="1:11" s="3" customFormat="1" ht="40.5" customHeight="1">
      <c r="A179" s="35"/>
      <c r="B179" s="35"/>
      <c r="C179" s="35"/>
      <c r="D179" s="30" t="s">
        <v>237</v>
      </c>
      <c r="E179" s="31" t="s">
        <v>51</v>
      </c>
      <c r="F179" s="31" t="s">
        <v>0</v>
      </c>
      <c r="G179" s="31" t="s">
        <v>34</v>
      </c>
      <c r="H179" s="31" t="s">
        <v>192</v>
      </c>
      <c r="I179" s="31" t="s">
        <v>128</v>
      </c>
      <c r="J179" s="16">
        <f>J180</f>
        <v>3574956</v>
      </c>
      <c r="K179" s="16">
        <f>K180</f>
        <v>3574956</v>
      </c>
    </row>
    <row r="180" spans="1:11" s="3" customFormat="1" ht="40.5" customHeight="1">
      <c r="A180" s="35"/>
      <c r="B180" s="35"/>
      <c r="C180" s="35"/>
      <c r="D180" s="30" t="s">
        <v>238</v>
      </c>
      <c r="E180" s="31" t="s">
        <v>51</v>
      </c>
      <c r="F180" s="31" t="s">
        <v>0</v>
      </c>
      <c r="G180" s="31" t="s">
        <v>34</v>
      </c>
      <c r="H180" s="31" t="s">
        <v>192</v>
      </c>
      <c r="I180" s="31" t="s">
        <v>152</v>
      </c>
      <c r="J180" s="16">
        <v>3574956</v>
      </c>
      <c r="K180" s="16">
        <v>3574956</v>
      </c>
    </row>
    <row r="181" spans="1:11" s="3" customFormat="1" ht="58.5" customHeight="1">
      <c r="A181" s="35"/>
      <c r="B181" s="35"/>
      <c r="C181" s="35"/>
      <c r="D181" s="30" t="s">
        <v>220</v>
      </c>
      <c r="E181" s="31" t="s">
        <v>51</v>
      </c>
      <c r="F181" s="31" t="s">
        <v>0</v>
      </c>
      <c r="G181" s="31" t="s">
        <v>34</v>
      </c>
      <c r="H181" s="31" t="s">
        <v>193</v>
      </c>
      <c r="I181" s="31"/>
      <c r="J181" s="60">
        <v>65711.6</v>
      </c>
      <c r="K181" s="60">
        <v>65711.6</v>
      </c>
    </row>
    <row r="182" spans="1:11" s="3" customFormat="1" ht="40.5" customHeight="1">
      <c r="A182" s="35"/>
      <c r="B182" s="35"/>
      <c r="C182" s="35"/>
      <c r="D182" s="30" t="s">
        <v>86</v>
      </c>
      <c r="E182" s="45">
        <v>901</v>
      </c>
      <c r="F182" s="31" t="s">
        <v>0</v>
      </c>
      <c r="G182" s="31" t="s">
        <v>34</v>
      </c>
      <c r="H182" s="31" t="s">
        <v>193</v>
      </c>
      <c r="I182" s="31" t="s">
        <v>87</v>
      </c>
      <c r="J182" s="60">
        <v>65711.6</v>
      </c>
      <c r="K182" s="60">
        <v>65711.6</v>
      </c>
    </row>
    <row r="183" spans="1:11" s="3" customFormat="1" ht="40.5" customHeight="1">
      <c r="A183" s="35"/>
      <c r="B183" s="35"/>
      <c r="C183" s="35"/>
      <c r="D183" s="30" t="s">
        <v>156</v>
      </c>
      <c r="E183" s="45">
        <v>901</v>
      </c>
      <c r="F183" s="31" t="s">
        <v>0</v>
      </c>
      <c r="G183" s="31" t="s">
        <v>34</v>
      </c>
      <c r="H183" s="31" t="s">
        <v>193</v>
      </c>
      <c r="I183" s="31" t="s">
        <v>155</v>
      </c>
      <c r="J183" s="60">
        <v>65711.6</v>
      </c>
      <c r="K183" s="60">
        <v>65711.6</v>
      </c>
    </row>
    <row r="184" spans="1:11" s="3" customFormat="1" ht="48.75" customHeight="1">
      <c r="A184" s="35"/>
      <c r="B184" s="35"/>
      <c r="C184" s="35"/>
      <c r="D184" s="29" t="s">
        <v>53</v>
      </c>
      <c r="E184" s="44" t="s">
        <v>51</v>
      </c>
      <c r="F184" s="44" t="s">
        <v>0</v>
      </c>
      <c r="G184" s="44" t="s">
        <v>33</v>
      </c>
      <c r="H184" s="55"/>
      <c r="I184" s="31"/>
      <c r="J184" s="58">
        <f>J185+J188+J193+J198</f>
        <v>794480</v>
      </c>
      <c r="K184" s="58">
        <f>K185+K188+K193+K198</f>
        <v>794480</v>
      </c>
    </row>
    <row r="185" spans="1:11" s="3" customFormat="1" ht="40.5" customHeight="1">
      <c r="A185" s="35"/>
      <c r="B185" s="35"/>
      <c r="C185" s="35"/>
      <c r="D185" s="30" t="s">
        <v>112</v>
      </c>
      <c r="E185" s="31" t="s">
        <v>51</v>
      </c>
      <c r="F185" s="31" t="s">
        <v>0</v>
      </c>
      <c r="G185" s="31" t="s">
        <v>33</v>
      </c>
      <c r="H185" s="31" t="s">
        <v>195</v>
      </c>
      <c r="I185" s="31"/>
      <c r="J185" s="16">
        <v>30000</v>
      </c>
      <c r="K185" s="16">
        <v>30000</v>
      </c>
    </row>
    <row r="186" spans="1:11" s="3" customFormat="1" ht="40.5" customHeight="1">
      <c r="A186" s="35"/>
      <c r="B186" s="35"/>
      <c r="C186" s="35"/>
      <c r="D186" s="30" t="s">
        <v>239</v>
      </c>
      <c r="E186" s="31" t="s">
        <v>51</v>
      </c>
      <c r="F186" s="31" t="s">
        <v>0</v>
      </c>
      <c r="G186" s="31" t="s">
        <v>33</v>
      </c>
      <c r="H186" s="31" t="s">
        <v>195</v>
      </c>
      <c r="I186" s="31" t="s">
        <v>77</v>
      </c>
      <c r="J186" s="16">
        <v>30000</v>
      </c>
      <c r="K186" s="16">
        <v>30000</v>
      </c>
    </row>
    <row r="187" spans="1:11" s="3" customFormat="1" ht="40.5" customHeight="1">
      <c r="A187" s="35"/>
      <c r="B187" s="35"/>
      <c r="C187" s="35"/>
      <c r="D187" s="30" t="s">
        <v>134</v>
      </c>
      <c r="E187" s="31" t="s">
        <v>51</v>
      </c>
      <c r="F187" s="31" t="s">
        <v>0</v>
      </c>
      <c r="G187" s="31" t="s">
        <v>33</v>
      </c>
      <c r="H187" s="31" t="s">
        <v>195</v>
      </c>
      <c r="I187" s="31" t="s">
        <v>79</v>
      </c>
      <c r="J187" s="16">
        <v>30000</v>
      </c>
      <c r="K187" s="16">
        <v>30000</v>
      </c>
    </row>
    <row r="188" spans="1:11" s="3" customFormat="1" ht="91.5" customHeight="1">
      <c r="A188" s="35"/>
      <c r="B188" s="35"/>
      <c r="C188" s="35"/>
      <c r="D188" s="30" t="s">
        <v>111</v>
      </c>
      <c r="E188" s="31" t="s">
        <v>51</v>
      </c>
      <c r="F188" s="31" t="s">
        <v>0</v>
      </c>
      <c r="G188" s="31" t="s">
        <v>33</v>
      </c>
      <c r="H188" s="31" t="s">
        <v>191</v>
      </c>
      <c r="I188" s="31"/>
      <c r="J188" s="16">
        <v>450888</v>
      </c>
      <c r="K188" s="16">
        <v>450888</v>
      </c>
    </row>
    <row r="189" spans="1:11" s="3" customFormat="1" ht="89.25" customHeight="1">
      <c r="A189" s="35"/>
      <c r="B189" s="35"/>
      <c r="C189" s="35"/>
      <c r="D189" s="30" t="s">
        <v>132</v>
      </c>
      <c r="E189" s="45">
        <v>901</v>
      </c>
      <c r="F189" s="31" t="s">
        <v>0</v>
      </c>
      <c r="G189" s="31" t="s">
        <v>33</v>
      </c>
      <c r="H189" s="31" t="s">
        <v>191</v>
      </c>
      <c r="I189" s="31" t="s">
        <v>78</v>
      </c>
      <c r="J189" s="16">
        <v>380263</v>
      </c>
      <c r="K189" s="16">
        <v>380263</v>
      </c>
    </row>
    <row r="190" spans="1:11" s="3" customFormat="1" ht="47.25" customHeight="1">
      <c r="A190" s="35"/>
      <c r="B190" s="35"/>
      <c r="C190" s="35"/>
      <c r="D190" s="30" t="s">
        <v>133</v>
      </c>
      <c r="E190" s="45">
        <v>901</v>
      </c>
      <c r="F190" s="31" t="s">
        <v>0</v>
      </c>
      <c r="G190" s="31" t="s">
        <v>33</v>
      </c>
      <c r="H190" s="31" t="s">
        <v>191</v>
      </c>
      <c r="I190" s="31" t="s">
        <v>76</v>
      </c>
      <c r="J190" s="16">
        <v>380263</v>
      </c>
      <c r="K190" s="16">
        <v>380263</v>
      </c>
    </row>
    <row r="191" spans="1:11" s="3" customFormat="1" ht="47.25" customHeight="1">
      <c r="A191" s="35"/>
      <c r="B191" s="35"/>
      <c r="C191" s="35"/>
      <c r="D191" s="30" t="s">
        <v>239</v>
      </c>
      <c r="E191" s="45">
        <v>901</v>
      </c>
      <c r="F191" s="31" t="s">
        <v>0</v>
      </c>
      <c r="G191" s="31" t="s">
        <v>33</v>
      </c>
      <c r="H191" s="31" t="s">
        <v>191</v>
      </c>
      <c r="I191" s="31" t="s">
        <v>77</v>
      </c>
      <c r="J191" s="16">
        <v>70625</v>
      </c>
      <c r="K191" s="16">
        <v>70625</v>
      </c>
    </row>
    <row r="192" spans="1:11" s="3" customFormat="1" ht="47.25" customHeight="1">
      <c r="A192" s="35"/>
      <c r="B192" s="35"/>
      <c r="C192" s="35"/>
      <c r="D192" s="30" t="s">
        <v>134</v>
      </c>
      <c r="E192" s="45">
        <v>901</v>
      </c>
      <c r="F192" s="31" t="s">
        <v>0</v>
      </c>
      <c r="G192" s="31" t="s">
        <v>33</v>
      </c>
      <c r="H192" s="31" t="s">
        <v>191</v>
      </c>
      <c r="I192" s="31" t="s">
        <v>79</v>
      </c>
      <c r="J192" s="16">
        <v>70625</v>
      </c>
      <c r="K192" s="16">
        <v>70625</v>
      </c>
    </row>
    <row r="193" spans="1:11" s="3" customFormat="1" ht="111.75" customHeight="1">
      <c r="A193" s="35"/>
      <c r="B193" s="35"/>
      <c r="C193" s="35"/>
      <c r="D193" s="30" t="s">
        <v>137</v>
      </c>
      <c r="E193" s="45">
        <v>901</v>
      </c>
      <c r="F193" s="31" t="s">
        <v>0</v>
      </c>
      <c r="G193" s="31" t="s">
        <v>33</v>
      </c>
      <c r="H193" s="31" t="s">
        <v>171</v>
      </c>
      <c r="I193" s="31"/>
      <c r="J193" s="16">
        <v>300592</v>
      </c>
      <c r="K193" s="16">
        <v>300592</v>
      </c>
    </row>
    <row r="194" spans="1:11" s="3" customFormat="1" ht="73.5" customHeight="1">
      <c r="A194" s="35"/>
      <c r="B194" s="35"/>
      <c r="C194" s="35"/>
      <c r="D194" s="30" t="s">
        <v>132</v>
      </c>
      <c r="E194" s="45">
        <v>901</v>
      </c>
      <c r="F194" s="31" t="s">
        <v>0</v>
      </c>
      <c r="G194" s="31" t="s">
        <v>33</v>
      </c>
      <c r="H194" s="31" t="s">
        <v>171</v>
      </c>
      <c r="I194" s="31" t="s">
        <v>78</v>
      </c>
      <c r="J194" s="16">
        <v>238725</v>
      </c>
      <c r="K194" s="16">
        <v>238725</v>
      </c>
    </row>
    <row r="195" spans="1:11" s="3" customFormat="1" ht="47.25" customHeight="1">
      <c r="A195" s="35"/>
      <c r="B195" s="35"/>
      <c r="C195" s="35"/>
      <c r="D195" s="30" t="s">
        <v>133</v>
      </c>
      <c r="E195" s="45">
        <v>901</v>
      </c>
      <c r="F195" s="31" t="s">
        <v>0</v>
      </c>
      <c r="G195" s="31" t="s">
        <v>33</v>
      </c>
      <c r="H195" s="31" t="s">
        <v>171</v>
      </c>
      <c r="I195" s="31" t="s">
        <v>76</v>
      </c>
      <c r="J195" s="16">
        <v>238725</v>
      </c>
      <c r="K195" s="16">
        <v>238725</v>
      </c>
    </row>
    <row r="196" spans="1:11" s="3" customFormat="1" ht="47.25" customHeight="1">
      <c r="A196" s="35"/>
      <c r="B196" s="35"/>
      <c r="C196" s="35"/>
      <c r="D196" s="30" t="s">
        <v>239</v>
      </c>
      <c r="E196" s="45">
        <v>901</v>
      </c>
      <c r="F196" s="31" t="s">
        <v>0</v>
      </c>
      <c r="G196" s="31" t="s">
        <v>33</v>
      </c>
      <c r="H196" s="31" t="s">
        <v>171</v>
      </c>
      <c r="I196" s="31" t="s">
        <v>77</v>
      </c>
      <c r="J196" s="16">
        <v>61867</v>
      </c>
      <c r="K196" s="16">
        <v>61867</v>
      </c>
    </row>
    <row r="197" spans="1:11" s="3" customFormat="1" ht="47.25" customHeight="1">
      <c r="A197" s="35"/>
      <c r="B197" s="35"/>
      <c r="C197" s="35"/>
      <c r="D197" s="30" t="s">
        <v>134</v>
      </c>
      <c r="E197" s="45">
        <v>901</v>
      </c>
      <c r="F197" s="31" t="s">
        <v>0</v>
      </c>
      <c r="G197" s="31" t="s">
        <v>33</v>
      </c>
      <c r="H197" s="31" t="s">
        <v>171</v>
      </c>
      <c r="I197" s="31" t="s">
        <v>79</v>
      </c>
      <c r="J197" s="16">
        <v>61867</v>
      </c>
      <c r="K197" s="16">
        <v>61867</v>
      </c>
    </row>
    <row r="198" spans="1:11" s="3" customFormat="1" ht="47.25" customHeight="1">
      <c r="A198" s="35"/>
      <c r="B198" s="35"/>
      <c r="C198" s="35"/>
      <c r="D198" s="30" t="s">
        <v>145</v>
      </c>
      <c r="E198" s="45">
        <v>901</v>
      </c>
      <c r="F198" s="31" t="s">
        <v>0</v>
      </c>
      <c r="G198" s="31" t="s">
        <v>33</v>
      </c>
      <c r="H198" s="31" t="s">
        <v>194</v>
      </c>
      <c r="I198" s="31"/>
      <c r="J198" s="16">
        <v>13000</v>
      </c>
      <c r="K198" s="16">
        <v>13000</v>
      </c>
    </row>
    <row r="199" spans="1:11" s="3" customFormat="1" ht="47.25" customHeight="1">
      <c r="A199" s="35"/>
      <c r="B199" s="35"/>
      <c r="C199" s="35"/>
      <c r="D199" s="30" t="s">
        <v>239</v>
      </c>
      <c r="E199" s="45">
        <v>901</v>
      </c>
      <c r="F199" s="31" t="s">
        <v>0</v>
      </c>
      <c r="G199" s="31" t="s">
        <v>33</v>
      </c>
      <c r="H199" s="31" t="s">
        <v>194</v>
      </c>
      <c r="I199" s="31" t="s">
        <v>77</v>
      </c>
      <c r="J199" s="16">
        <v>13000</v>
      </c>
      <c r="K199" s="16">
        <v>13000</v>
      </c>
    </row>
    <row r="200" spans="1:11" s="3" customFormat="1" ht="47.25" customHeight="1">
      <c r="A200" s="35"/>
      <c r="B200" s="35"/>
      <c r="C200" s="35"/>
      <c r="D200" s="30" t="s">
        <v>134</v>
      </c>
      <c r="E200" s="45">
        <v>901</v>
      </c>
      <c r="F200" s="31" t="s">
        <v>0</v>
      </c>
      <c r="G200" s="31" t="s">
        <v>33</v>
      </c>
      <c r="H200" s="31" t="s">
        <v>194</v>
      </c>
      <c r="I200" s="31" t="s">
        <v>79</v>
      </c>
      <c r="J200" s="16">
        <v>13000</v>
      </c>
      <c r="K200" s="16">
        <v>13000</v>
      </c>
    </row>
    <row r="201" spans="1:11" s="3" customFormat="1" ht="52.5" customHeight="1">
      <c r="A201" s="35"/>
      <c r="B201" s="35"/>
      <c r="C201" s="35"/>
      <c r="D201" s="29" t="s">
        <v>72</v>
      </c>
      <c r="E201" s="44" t="s">
        <v>51</v>
      </c>
      <c r="F201" s="44" t="s">
        <v>1</v>
      </c>
      <c r="G201" s="44"/>
      <c r="H201" s="54"/>
      <c r="I201" s="44"/>
      <c r="J201" s="58">
        <f>J202</f>
        <v>110000</v>
      </c>
      <c r="K201" s="58">
        <f>K202</f>
        <v>110000</v>
      </c>
    </row>
    <row r="202" spans="1:11" s="3" customFormat="1" ht="48.75" customHeight="1">
      <c r="A202" s="35"/>
      <c r="B202" s="35"/>
      <c r="C202" s="35"/>
      <c r="D202" s="29" t="s">
        <v>73</v>
      </c>
      <c r="E202" s="44" t="s">
        <v>51</v>
      </c>
      <c r="F202" s="44" t="s">
        <v>1</v>
      </c>
      <c r="G202" s="44" t="s">
        <v>26</v>
      </c>
      <c r="H202" s="55"/>
      <c r="I202" s="31"/>
      <c r="J202" s="58">
        <f>J203+J206</f>
        <v>110000</v>
      </c>
      <c r="K202" s="58">
        <f>K203+K206</f>
        <v>110000</v>
      </c>
    </row>
    <row r="203" spans="1:11" s="3" customFormat="1" ht="58.5" customHeight="1">
      <c r="A203" s="35"/>
      <c r="B203" s="35"/>
      <c r="C203" s="35"/>
      <c r="D203" s="30" t="s">
        <v>113</v>
      </c>
      <c r="E203" s="45">
        <v>901</v>
      </c>
      <c r="F203" s="31" t="s">
        <v>1</v>
      </c>
      <c r="G203" s="31" t="s">
        <v>26</v>
      </c>
      <c r="H203" s="31" t="s">
        <v>196</v>
      </c>
      <c r="I203" s="31"/>
      <c r="J203" s="16">
        <v>80000</v>
      </c>
      <c r="K203" s="16">
        <v>80000</v>
      </c>
    </row>
    <row r="204" spans="1:11" s="3" customFormat="1" ht="54.75" customHeight="1">
      <c r="A204" s="35"/>
      <c r="B204" s="35"/>
      <c r="C204" s="35"/>
      <c r="D204" s="30" t="s">
        <v>239</v>
      </c>
      <c r="E204" s="45">
        <v>901</v>
      </c>
      <c r="F204" s="31" t="s">
        <v>1</v>
      </c>
      <c r="G204" s="31" t="s">
        <v>26</v>
      </c>
      <c r="H204" s="31" t="s">
        <v>196</v>
      </c>
      <c r="I204" s="31" t="s">
        <v>77</v>
      </c>
      <c r="J204" s="16">
        <v>80000</v>
      </c>
      <c r="K204" s="16">
        <v>80000</v>
      </c>
    </row>
    <row r="205" spans="1:11" s="3" customFormat="1" ht="52.5" customHeight="1">
      <c r="A205" s="35"/>
      <c r="B205" s="35"/>
      <c r="C205" s="35"/>
      <c r="D205" s="30" t="s">
        <v>134</v>
      </c>
      <c r="E205" s="45">
        <v>901</v>
      </c>
      <c r="F205" s="31" t="s">
        <v>1</v>
      </c>
      <c r="G205" s="31" t="s">
        <v>26</v>
      </c>
      <c r="H205" s="31" t="s">
        <v>196</v>
      </c>
      <c r="I205" s="31" t="s">
        <v>79</v>
      </c>
      <c r="J205" s="16">
        <v>80000</v>
      </c>
      <c r="K205" s="16">
        <v>80000</v>
      </c>
    </row>
    <row r="206" spans="1:11" s="3" customFormat="1" ht="52.5" customHeight="1">
      <c r="A206" s="35"/>
      <c r="B206" s="35"/>
      <c r="C206" s="35"/>
      <c r="D206" s="30" t="s">
        <v>227</v>
      </c>
      <c r="E206" s="45">
        <v>901</v>
      </c>
      <c r="F206" s="31" t="s">
        <v>1</v>
      </c>
      <c r="G206" s="31" t="s">
        <v>26</v>
      </c>
      <c r="H206" s="31" t="s">
        <v>226</v>
      </c>
      <c r="I206" s="31"/>
      <c r="J206" s="16">
        <v>30000</v>
      </c>
      <c r="K206" s="16">
        <v>30000</v>
      </c>
    </row>
    <row r="207" spans="1:11" s="3" customFormat="1" ht="52.5" customHeight="1">
      <c r="A207" s="35"/>
      <c r="B207" s="35"/>
      <c r="C207" s="35"/>
      <c r="D207" s="30" t="s">
        <v>239</v>
      </c>
      <c r="E207" s="45">
        <v>901</v>
      </c>
      <c r="F207" s="31" t="s">
        <v>1</v>
      </c>
      <c r="G207" s="31" t="s">
        <v>26</v>
      </c>
      <c r="H207" s="31" t="s">
        <v>226</v>
      </c>
      <c r="I207" s="31" t="s">
        <v>77</v>
      </c>
      <c r="J207" s="16">
        <v>30000</v>
      </c>
      <c r="K207" s="16">
        <v>30000</v>
      </c>
    </row>
    <row r="208" spans="1:11" s="3" customFormat="1" ht="52.5" customHeight="1">
      <c r="A208" s="35"/>
      <c r="B208" s="35"/>
      <c r="C208" s="35"/>
      <c r="D208" s="30" t="s">
        <v>134</v>
      </c>
      <c r="E208" s="45">
        <v>901</v>
      </c>
      <c r="F208" s="31" t="s">
        <v>1</v>
      </c>
      <c r="G208" s="31" t="s">
        <v>26</v>
      </c>
      <c r="H208" s="31" t="s">
        <v>226</v>
      </c>
      <c r="I208" s="31" t="s">
        <v>79</v>
      </c>
      <c r="J208" s="16">
        <v>30000</v>
      </c>
      <c r="K208" s="16">
        <v>30000</v>
      </c>
    </row>
    <row r="209" spans="1:11" s="3" customFormat="1" ht="55.5" customHeight="1">
      <c r="A209" s="66" t="s">
        <v>15</v>
      </c>
      <c r="B209" s="66"/>
      <c r="C209" s="66"/>
      <c r="D209" s="66"/>
      <c r="E209" s="41">
        <v>902</v>
      </c>
      <c r="F209" s="44"/>
      <c r="G209" s="31"/>
      <c r="H209" s="31"/>
      <c r="I209" s="31"/>
      <c r="J209" s="58">
        <f>J210+J219+J224+J229</f>
        <v>5579287</v>
      </c>
      <c r="K209" s="58">
        <f>K210+K219+K224+K229</f>
        <v>5878975</v>
      </c>
    </row>
    <row r="210" spans="1:11" s="3" customFormat="1" ht="54" customHeight="1">
      <c r="A210" s="29"/>
      <c r="B210" s="29"/>
      <c r="C210" s="29"/>
      <c r="D210" s="29" t="s">
        <v>12</v>
      </c>
      <c r="E210" s="41">
        <v>902</v>
      </c>
      <c r="F210" s="44" t="s">
        <v>26</v>
      </c>
      <c r="G210" s="44"/>
      <c r="H210" s="31"/>
      <c r="I210" s="31"/>
      <c r="J210" s="58">
        <f>J211</f>
        <v>2296394</v>
      </c>
      <c r="K210" s="58">
        <f>K211</f>
        <v>2357381</v>
      </c>
    </row>
    <row r="211" spans="1:11" s="3" customFormat="1" ht="54.75" customHeight="1">
      <c r="A211" s="30"/>
      <c r="B211" s="62" t="s">
        <v>69</v>
      </c>
      <c r="C211" s="62"/>
      <c r="D211" s="62"/>
      <c r="E211" s="41">
        <v>902</v>
      </c>
      <c r="F211" s="44" t="s">
        <v>26</v>
      </c>
      <c r="G211" s="44" t="s">
        <v>33</v>
      </c>
      <c r="H211" s="44"/>
      <c r="I211" s="44"/>
      <c r="J211" s="58">
        <f>J212</f>
        <v>2296394</v>
      </c>
      <c r="K211" s="58">
        <f>K212</f>
        <v>2357381</v>
      </c>
    </row>
    <row r="212" spans="1:11" s="3" customFormat="1" ht="48.75" customHeight="1">
      <c r="A212" s="30"/>
      <c r="B212" s="30"/>
      <c r="C212" s="30"/>
      <c r="D212" s="30" t="s">
        <v>98</v>
      </c>
      <c r="E212" s="49">
        <v>902</v>
      </c>
      <c r="F212" s="31" t="s">
        <v>26</v>
      </c>
      <c r="G212" s="31" t="s">
        <v>33</v>
      </c>
      <c r="H212" s="31" t="s">
        <v>197</v>
      </c>
      <c r="I212" s="31"/>
      <c r="J212" s="16">
        <f>J213+J215+J217</f>
        <v>2296394</v>
      </c>
      <c r="K212" s="16">
        <f>K213+K215+K217</f>
        <v>2357381</v>
      </c>
    </row>
    <row r="213" spans="1:11" s="3" customFormat="1" ht="81" customHeight="1">
      <c r="A213" s="30"/>
      <c r="B213" s="30"/>
      <c r="C213" s="30"/>
      <c r="D213" s="30" t="s">
        <v>132</v>
      </c>
      <c r="E213" s="45">
        <v>902</v>
      </c>
      <c r="F213" s="31" t="s">
        <v>26</v>
      </c>
      <c r="G213" s="31" t="s">
        <v>33</v>
      </c>
      <c r="H213" s="31" t="s">
        <v>197</v>
      </c>
      <c r="I213" s="31" t="s">
        <v>78</v>
      </c>
      <c r="J213" s="16">
        <v>2133655</v>
      </c>
      <c r="K213" s="16">
        <v>2194642</v>
      </c>
    </row>
    <row r="214" spans="1:11" s="3" customFormat="1" ht="53.25" customHeight="1">
      <c r="A214" s="30"/>
      <c r="B214" s="30"/>
      <c r="C214" s="30"/>
      <c r="D214" s="30" t="s">
        <v>133</v>
      </c>
      <c r="E214" s="31" t="s">
        <v>74</v>
      </c>
      <c r="F214" s="31" t="s">
        <v>26</v>
      </c>
      <c r="G214" s="31" t="s">
        <v>33</v>
      </c>
      <c r="H214" s="31" t="s">
        <v>197</v>
      </c>
      <c r="I214" s="31" t="s">
        <v>76</v>
      </c>
      <c r="J214" s="16">
        <v>2133655</v>
      </c>
      <c r="K214" s="16">
        <v>2194642</v>
      </c>
    </row>
    <row r="215" spans="1:11" s="3" customFormat="1" ht="48" customHeight="1">
      <c r="A215" s="30"/>
      <c r="B215" s="30"/>
      <c r="C215" s="30"/>
      <c r="D215" s="30" t="s">
        <v>239</v>
      </c>
      <c r="E215" s="45">
        <v>902</v>
      </c>
      <c r="F215" s="31" t="s">
        <v>26</v>
      </c>
      <c r="G215" s="31" t="s">
        <v>33</v>
      </c>
      <c r="H215" s="31" t="s">
        <v>197</v>
      </c>
      <c r="I215" s="31" t="s">
        <v>77</v>
      </c>
      <c r="J215" s="16">
        <v>156470</v>
      </c>
      <c r="K215" s="16">
        <v>156470</v>
      </c>
    </row>
    <row r="216" spans="1:11" s="3" customFormat="1" ht="40.5" customHeight="1">
      <c r="A216" s="30"/>
      <c r="B216" s="30"/>
      <c r="C216" s="30"/>
      <c r="D216" s="30" t="s">
        <v>134</v>
      </c>
      <c r="E216" s="45">
        <v>902</v>
      </c>
      <c r="F216" s="31" t="s">
        <v>26</v>
      </c>
      <c r="G216" s="31" t="s">
        <v>33</v>
      </c>
      <c r="H216" s="31" t="s">
        <v>197</v>
      </c>
      <c r="I216" s="31" t="s">
        <v>79</v>
      </c>
      <c r="J216" s="16">
        <v>156470</v>
      </c>
      <c r="K216" s="16">
        <v>156470</v>
      </c>
    </row>
    <row r="217" spans="1:11" s="3" customFormat="1" ht="23.25" customHeight="1">
      <c r="A217" s="30"/>
      <c r="B217" s="30"/>
      <c r="C217" s="30"/>
      <c r="D217" s="30" t="s">
        <v>80</v>
      </c>
      <c r="E217" s="31" t="s">
        <v>74</v>
      </c>
      <c r="F217" s="31" t="s">
        <v>26</v>
      </c>
      <c r="G217" s="31" t="s">
        <v>33</v>
      </c>
      <c r="H217" s="31" t="s">
        <v>197</v>
      </c>
      <c r="I217" s="31" t="s">
        <v>81</v>
      </c>
      <c r="J217" s="16">
        <v>6269</v>
      </c>
      <c r="K217" s="16">
        <v>6269</v>
      </c>
    </row>
    <row r="218" spans="1:11" s="3" customFormat="1" ht="45.75" customHeight="1">
      <c r="A218" s="30"/>
      <c r="B218" s="30"/>
      <c r="C218" s="30"/>
      <c r="D218" s="30" t="s">
        <v>148</v>
      </c>
      <c r="E218" s="31" t="s">
        <v>74</v>
      </c>
      <c r="F218" s="31" t="s">
        <v>26</v>
      </c>
      <c r="G218" s="31" t="s">
        <v>33</v>
      </c>
      <c r="H218" s="31" t="s">
        <v>197</v>
      </c>
      <c r="I218" s="31" t="s">
        <v>149</v>
      </c>
      <c r="J218" s="16">
        <v>6269</v>
      </c>
      <c r="K218" s="16">
        <v>6269</v>
      </c>
    </row>
    <row r="219" spans="1:11" s="3" customFormat="1" ht="48" customHeight="1">
      <c r="A219" s="35"/>
      <c r="B219" s="35"/>
      <c r="C219" s="35"/>
      <c r="D219" s="29" t="s">
        <v>70</v>
      </c>
      <c r="E219" s="41">
        <v>902</v>
      </c>
      <c r="F219" s="44" t="s">
        <v>27</v>
      </c>
      <c r="G219" s="44"/>
      <c r="H219" s="44"/>
      <c r="I219" s="44"/>
      <c r="J219" s="58">
        <v>266658</v>
      </c>
      <c r="K219" s="58">
        <v>266658</v>
      </c>
    </row>
    <row r="220" spans="1:11" s="3" customFormat="1" ht="45" customHeight="1">
      <c r="A220" s="35"/>
      <c r="B220" s="35"/>
      <c r="C220" s="35"/>
      <c r="D220" s="29" t="s">
        <v>71</v>
      </c>
      <c r="E220" s="41">
        <v>902</v>
      </c>
      <c r="F220" s="44" t="s">
        <v>27</v>
      </c>
      <c r="G220" s="44" t="s">
        <v>28</v>
      </c>
      <c r="H220" s="44"/>
      <c r="I220" s="44"/>
      <c r="J220" s="58">
        <v>266658</v>
      </c>
      <c r="K220" s="58">
        <v>266658</v>
      </c>
    </row>
    <row r="221" spans="1:11" s="3" customFormat="1" ht="41.25" customHeight="1">
      <c r="A221" s="35"/>
      <c r="B221" s="35"/>
      <c r="C221" s="35"/>
      <c r="D221" s="30" t="s">
        <v>218</v>
      </c>
      <c r="E221" s="49">
        <v>902</v>
      </c>
      <c r="F221" s="31" t="s">
        <v>27</v>
      </c>
      <c r="G221" s="31" t="s">
        <v>28</v>
      </c>
      <c r="H221" s="31" t="s">
        <v>198</v>
      </c>
      <c r="I221" s="31"/>
      <c r="J221" s="16">
        <v>266658</v>
      </c>
      <c r="K221" s="16">
        <v>266658</v>
      </c>
    </row>
    <row r="222" spans="1:11" s="3" customFormat="1" ht="21" customHeight="1">
      <c r="A222" s="35"/>
      <c r="B222" s="35"/>
      <c r="C222" s="35"/>
      <c r="D222" s="30" t="s">
        <v>75</v>
      </c>
      <c r="E222" s="49">
        <v>902</v>
      </c>
      <c r="F222" s="31" t="s">
        <v>27</v>
      </c>
      <c r="G222" s="31" t="s">
        <v>28</v>
      </c>
      <c r="H222" s="31" t="s">
        <v>198</v>
      </c>
      <c r="I222" s="31" t="s">
        <v>7</v>
      </c>
      <c r="J222" s="16">
        <v>266658</v>
      </c>
      <c r="K222" s="16">
        <v>266658</v>
      </c>
    </row>
    <row r="223" spans="1:11" s="3" customFormat="1" ht="39" customHeight="1">
      <c r="A223" s="35"/>
      <c r="B223" s="35"/>
      <c r="C223" s="35"/>
      <c r="D223" s="30" t="s">
        <v>88</v>
      </c>
      <c r="E223" s="49">
        <v>902</v>
      </c>
      <c r="F223" s="31" t="s">
        <v>27</v>
      </c>
      <c r="G223" s="31" t="s">
        <v>28</v>
      </c>
      <c r="H223" s="31" t="s">
        <v>198</v>
      </c>
      <c r="I223" s="31" t="s">
        <v>89</v>
      </c>
      <c r="J223" s="16">
        <v>266658</v>
      </c>
      <c r="K223" s="16">
        <v>266658</v>
      </c>
    </row>
    <row r="224" spans="1:12" s="3" customFormat="1" ht="39" customHeight="1">
      <c r="A224" s="35"/>
      <c r="B224" s="35"/>
      <c r="C224" s="35"/>
      <c r="D224" s="29" t="s">
        <v>5</v>
      </c>
      <c r="E224" s="29">
        <v>902</v>
      </c>
      <c r="F224" s="44" t="s">
        <v>34</v>
      </c>
      <c r="G224" s="29"/>
      <c r="H224" s="43"/>
      <c r="I224" s="44"/>
      <c r="J224" s="58">
        <f aca="true" t="shared" si="1" ref="J224:K227">J225</f>
        <v>2741235</v>
      </c>
      <c r="K224" s="58">
        <f t="shared" si="1"/>
        <v>2979936</v>
      </c>
      <c r="L224" s="31"/>
    </row>
    <row r="225" spans="1:11" s="3" customFormat="1" ht="39" customHeight="1">
      <c r="A225" s="35"/>
      <c r="B225" s="35"/>
      <c r="C225" s="35"/>
      <c r="D225" s="29" t="s">
        <v>138</v>
      </c>
      <c r="E225" s="43">
        <v>902</v>
      </c>
      <c r="F225" s="44" t="s">
        <v>34</v>
      </c>
      <c r="G225" s="44" t="s">
        <v>36</v>
      </c>
      <c r="H225" s="31"/>
      <c r="I225" s="31"/>
      <c r="J225" s="58">
        <f t="shared" si="1"/>
        <v>2741235</v>
      </c>
      <c r="K225" s="58">
        <f t="shared" si="1"/>
        <v>2979936</v>
      </c>
    </row>
    <row r="226" spans="1:11" s="3" customFormat="1" ht="87.75" customHeight="1">
      <c r="A226" s="35"/>
      <c r="B226" s="35"/>
      <c r="C226" s="35"/>
      <c r="D226" s="30" t="s">
        <v>224</v>
      </c>
      <c r="E226" s="45">
        <v>902</v>
      </c>
      <c r="F226" s="31" t="s">
        <v>34</v>
      </c>
      <c r="G226" s="31" t="s">
        <v>36</v>
      </c>
      <c r="H226" s="31" t="s">
        <v>223</v>
      </c>
      <c r="I226" s="31"/>
      <c r="J226" s="16">
        <f t="shared" si="1"/>
        <v>2741235</v>
      </c>
      <c r="K226" s="16">
        <f t="shared" si="1"/>
        <v>2979936</v>
      </c>
    </row>
    <row r="227" spans="1:11" s="3" customFormat="1" ht="39" customHeight="1">
      <c r="A227" s="35"/>
      <c r="B227" s="35"/>
      <c r="C227" s="35"/>
      <c r="D227" s="30" t="s">
        <v>75</v>
      </c>
      <c r="E227" s="45">
        <v>902</v>
      </c>
      <c r="F227" s="31" t="s">
        <v>34</v>
      </c>
      <c r="G227" s="31" t="s">
        <v>36</v>
      </c>
      <c r="H227" s="31" t="s">
        <v>223</v>
      </c>
      <c r="I227" s="31" t="s">
        <v>7</v>
      </c>
      <c r="J227" s="16">
        <f t="shared" si="1"/>
        <v>2741235</v>
      </c>
      <c r="K227" s="16">
        <f t="shared" si="1"/>
        <v>2979936</v>
      </c>
    </row>
    <row r="228" spans="1:11" s="3" customFormat="1" ht="39" customHeight="1">
      <c r="A228" s="35"/>
      <c r="B228" s="35"/>
      <c r="C228" s="35"/>
      <c r="D228" s="30" t="s">
        <v>222</v>
      </c>
      <c r="E228" s="45">
        <v>902</v>
      </c>
      <c r="F228" s="31" t="s">
        <v>34</v>
      </c>
      <c r="G228" s="31" t="s">
        <v>36</v>
      </c>
      <c r="H228" s="31" t="s">
        <v>223</v>
      </c>
      <c r="I228" s="31" t="s">
        <v>221</v>
      </c>
      <c r="J228" s="16">
        <v>2741235</v>
      </c>
      <c r="K228" s="16">
        <v>2979936</v>
      </c>
    </row>
    <row r="229" spans="1:11" s="3" customFormat="1" ht="82.5" customHeight="1">
      <c r="A229" s="62" t="s">
        <v>67</v>
      </c>
      <c r="B229" s="62"/>
      <c r="C229" s="62"/>
      <c r="D229" s="62"/>
      <c r="E229" s="41">
        <v>902</v>
      </c>
      <c r="F229" s="44" t="s">
        <v>68</v>
      </c>
      <c r="G229" s="44" t="s">
        <v>52</v>
      </c>
      <c r="H229" s="44"/>
      <c r="I229" s="44"/>
      <c r="J229" s="58">
        <f>J230</f>
        <v>275000</v>
      </c>
      <c r="K229" s="58">
        <f>K230</f>
        <v>275000</v>
      </c>
    </row>
    <row r="230" spans="1:11" s="3" customFormat="1" ht="64.5" customHeight="1">
      <c r="A230" s="30"/>
      <c r="B230" s="62" t="s">
        <v>90</v>
      </c>
      <c r="C230" s="62"/>
      <c r="D230" s="62"/>
      <c r="E230" s="41">
        <v>902</v>
      </c>
      <c r="F230" s="44" t="s">
        <v>68</v>
      </c>
      <c r="G230" s="44" t="s">
        <v>26</v>
      </c>
      <c r="H230" s="44"/>
      <c r="I230" s="44"/>
      <c r="J230" s="58">
        <v>275000</v>
      </c>
      <c r="K230" s="58">
        <v>275000</v>
      </c>
    </row>
    <row r="231" spans="1:11" s="3" customFormat="1" ht="30.75" customHeight="1">
      <c r="A231" s="30"/>
      <c r="B231" s="30"/>
      <c r="C231" s="30"/>
      <c r="D231" s="30" t="s">
        <v>125</v>
      </c>
      <c r="E231" s="49">
        <v>902</v>
      </c>
      <c r="F231" s="31" t="s">
        <v>68</v>
      </c>
      <c r="G231" s="31" t="s">
        <v>26</v>
      </c>
      <c r="H231" s="31" t="s">
        <v>199</v>
      </c>
      <c r="I231" s="31"/>
      <c r="J231" s="16">
        <v>275000</v>
      </c>
      <c r="K231" s="16">
        <v>275000</v>
      </c>
    </row>
    <row r="232" spans="1:11" s="3" customFormat="1" ht="21.75" customHeight="1">
      <c r="A232" s="30"/>
      <c r="B232" s="30"/>
      <c r="C232" s="30"/>
      <c r="D232" s="30" t="s">
        <v>75</v>
      </c>
      <c r="E232" s="49">
        <v>902</v>
      </c>
      <c r="F232" s="31" t="s">
        <v>68</v>
      </c>
      <c r="G232" s="31" t="s">
        <v>26</v>
      </c>
      <c r="H232" s="31" t="s">
        <v>199</v>
      </c>
      <c r="I232" s="31" t="s">
        <v>7</v>
      </c>
      <c r="J232" s="16">
        <v>275000</v>
      </c>
      <c r="K232" s="16">
        <v>275000</v>
      </c>
    </row>
    <row r="233" spans="1:11" s="3" customFormat="1" ht="44.25" customHeight="1">
      <c r="A233" s="30"/>
      <c r="B233" s="30"/>
      <c r="C233" s="30"/>
      <c r="D233" s="30" t="s">
        <v>158</v>
      </c>
      <c r="E233" s="49">
        <v>902</v>
      </c>
      <c r="F233" s="31" t="s">
        <v>68</v>
      </c>
      <c r="G233" s="31" t="s">
        <v>26</v>
      </c>
      <c r="H233" s="31" t="s">
        <v>199</v>
      </c>
      <c r="I233" s="31" t="s">
        <v>157</v>
      </c>
      <c r="J233" s="16">
        <v>275000</v>
      </c>
      <c r="K233" s="16">
        <v>275000</v>
      </c>
    </row>
    <row r="234" spans="1:11" s="3" customFormat="1" ht="57" customHeight="1">
      <c r="A234" s="66" t="s">
        <v>95</v>
      </c>
      <c r="B234" s="66"/>
      <c r="C234" s="66"/>
      <c r="D234" s="66"/>
      <c r="E234" s="41">
        <v>903</v>
      </c>
      <c r="F234" s="31"/>
      <c r="G234" s="31"/>
      <c r="H234" s="31"/>
      <c r="I234" s="31"/>
      <c r="J234" s="58">
        <f>J235+J326</f>
        <v>76720607</v>
      </c>
      <c r="K234" s="58">
        <f>K235+K326</f>
        <v>77180227</v>
      </c>
    </row>
    <row r="235" spans="1:11" s="3" customFormat="1" ht="35.25" customHeight="1">
      <c r="A235" s="62" t="s">
        <v>29</v>
      </c>
      <c r="B235" s="62"/>
      <c r="C235" s="62"/>
      <c r="D235" s="62"/>
      <c r="E235" s="41">
        <v>903</v>
      </c>
      <c r="F235" s="44" t="s">
        <v>31</v>
      </c>
      <c r="G235" s="44" t="s">
        <v>52</v>
      </c>
      <c r="H235" s="44"/>
      <c r="I235" s="44"/>
      <c r="J235" s="58">
        <f>J236+J251+J266+J278+J282</f>
        <v>76367426</v>
      </c>
      <c r="K235" s="58">
        <f>K236+K251+K266+K278+K282</f>
        <v>76827046</v>
      </c>
    </row>
    <row r="236" spans="1:11" s="3" customFormat="1" ht="29.25" customHeight="1">
      <c r="A236" s="29"/>
      <c r="B236" s="62" t="s">
        <v>17</v>
      </c>
      <c r="C236" s="62"/>
      <c r="D236" s="62"/>
      <c r="E236" s="41">
        <v>903</v>
      </c>
      <c r="F236" s="44" t="s">
        <v>31</v>
      </c>
      <c r="G236" s="44" t="s">
        <v>26</v>
      </c>
      <c r="H236" s="44"/>
      <c r="I236" s="44"/>
      <c r="J236" s="58">
        <f>J237+J240+J243+J246</f>
        <v>12777090</v>
      </c>
      <c r="K236" s="58">
        <f>K237+K240+K243+K246</f>
        <v>12777090</v>
      </c>
    </row>
    <row r="237" spans="1:11" s="3" customFormat="1" ht="35.25" customHeight="1">
      <c r="A237" s="29"/>
      <c r="B237" s="29"/>
      <c r="C237" s="63" t="s">
        <v>114</v>
      </c>
      <c r="D237" s="64"/>
      <c r="E237" s="49">
        <v>903</v>
      </c>
      <c r="F237" s="31" t="s">
        <v>31</v>
      </c>
      <c r="G237" s="31" t="s">
        <v>26</v>
      </c>
      <c r="H237" s="31" t="s">
        <v>201</v>
      </c>
      <c r="I237" s="31"/>
      <c r="J237" s="16">
        <v>1143321</v>
      </c>
      <c r="K237" s="16">
        <v>1143321</v>
      </c>
    </row>
    <row r="238" spans="1:11" s="3" customFormat="1" ht="62.25" customHeight="1">
      <c r="A238" s="29"/>
      <c r="B238" s="29"/>
      <c r="C238" s="29"/>
      <c r="D238" s="30" t="s">
        <v>135</v>
      </c>
      <c r="E238" s="45">
        <v>903</v>
      </c>
      <c r="F238" s="31" t="s">
        <v>31</v>
      </c>
      <c r="G238" s="31" t="s">
        <v>26</v>
      </c>
      <c r="H238" s="31" t="s">
        <v>201</v>
      </c>
      <c r="I238" s="31" t="s">
        <v>92</v>
      </c>
      <c r="J238" s="16">
        <v>1143321</v>
      </c>
      <c r="K238" s="16">
        <v>1143321</v>
      </c>
    </row>
    <row r="239" spans="1:11" s="3" customFormat="1" ht="15.75" customHeight="1">
      <c r="A239" s="29"/>
      <c r="B239" s="29"/>
      <c r="C239" s="29"/>
      <c r="D239" s="30" t="s">
        <v>151</v>
      </c>
      <c r="E239" s="45">
        <v>903</v>
      </c>
      <c r="F239" s="31" t="s">
        <v>31</v>
      </c>
      <c r="G239" s="31" t="s">
        <v>26</v>
      </c>
      <c r="H239" s="31" t="s">
        <v>201</v>
      </c>
      <c r="I239" s="31" t="s">
        <v>150</v>
      </c>
      <c r="J239" s="16">
        <v>1143321</v>
      </c>
      <c r="K239" s="16">
        <v>1143321</v>
      </c>
    </row>
    <row r="240" spans="1:11" s="3" customFormat="1" ht="30.75" customHeight="1">
      <c r="A240" s="29"/>
      <c r="B240" s="29"/>
      <c r="C240" s="29"/>
      <c r="D240" s="30" t="s">
        <v>116</v>
      </c>
      <c r="E240" s="49">
        <v>903</v>
      </c>
      <c r="F240" s="31" t="s">
        <v>31</v>
      </c>
      <c r="G240" s="31" t="s">
        <v>26</v>
      </c>
      <c r="H240" s="31" t="s">
        <v>202</v>
      </c>
      <c r="I240" s="31"/>
      <c r="J240" s="16">
        <v>355238</v>
      </c>
      <c r="K240" s="16">
        <v>355238</v>
      </c>
    </row>
    <row r="241" spans="1:11" s="3" customFormat="1" ht="53.25" customHeight="1">
      <c r="A241" s="29"/>
      <c r="B241" s="29"/>
      <c r="C241" s="29"/>
      <c r="D241" s="30" t="s">
        <v>135</v>
      </c>
      <c r="E241" s="45">
        <v>903</v>
      </c>
      <c r="F241" s="31" t="s">
        <v>31</v>
      </c>
      <c r="G241" s="31" t="s">
        <v>26</v>
      </c>
      <c r="H241" s="31" t="s">
        <v>202</v>
      </c>
      <c r="I241" s="31" t="s">
        <v>92</v>
      </c>
      <c r="J241" s="16">
        <v>355238</v>
      </c>
      <c r="K241" s="16">
        <v>355238</v>
      </c>
    </row>
    <row r="242" spans="1:11" s="3" customFormat="1" ht="17.25" customHeight="1">
      <c r="A242" s="29"/>
      <c r="B242" s="29"/>
      <c r="C242" s="29"/>
      <c r="D242" s="30" t="s">
        <v>151</v>
      </c>
      <c r="E242" s="45">
        <v>903</v>
      </c>
      <c r="F242" s="31" t="s">
        <v>31</v>
      </c>
      <c r="G242" s="31" t="s">
        <v>26</v>
      </c>
      <c r="H242" s="31" t="s">
        <v>202</v>
      </c>
      <c r="I242" s="31" t="s">
        <v>150</v>
      </c>
      <c r="J242" s="16">
        <v>355238</v>
      </c>
      <c r="K242" s="16">
        <v>355238</v>
      </c>
    </row>
    <row r="243" spans="1:11" s="3" customFormat="1" ht="58.5" customHeight="1">
      <c r="A243" s="34"/>
      <c r="B243" s="34"/>
      <c r="C243" s="34"/>
      <c r="D243" s="30" t="s">
        <v>252</v>
      </c>
      <c r="E243" s="49">
        <v>903</v>
      </c>
      <c r="F243" s="31" t="s">
        <v>50</v>
      </c>
      <c r="G243" s="31" t="s">
        <v>26</v>
      </c>
      <c r="H243" s="31" t="s">
        <v>203</v>
      </c>
      <c r="I243" s="31"/>
      <c r="J243" s="16">
        <v>11049331</v>
      </c>
      <c r="K243" s="16">
        <v>11049331</v>
      </c>
    </row>
    <row r="244" spans="1:11" s="3" customFormat="1" ht="61.5" customHeight="1">
      <c r="A244" s="34"/>
      <c r="B244" s="34"/>
      <c r="C244" s="34"/>
      <c r="D244" s="30" t="s">
        <v>135</v>
      </c>
      <c r="E244" s="45">
        <v>903</v>
      </c>
      <c r="F244" s="31" t="s">
        <v>31</v>
      </c>
      <c r="G244" s="31" t="s">
        <v>26</v>
      </c>
      <c r="H244" s="31" t="s">
        <v>203</v>
      </c>
      <c r="I244" s="31" t="s">
        <v>92</v>
      </c>
      <c r="J244" s="16">
        <v>11049331</v>
      </c>
      <c r="K244" s="16">
        <v>11049331</v>
      </c>
    </row>
    <row r="245" spans="1:11" s="3" customFormat="1" ht="21" customHeight="1">
      <c r="A245" s="34"/>
      <c r="B245" s="34"/>
      <c r="C245" s="34"/>
      <c r="D245" s="30" t="s">
        <v>151</v>
      </c>
      <c r="E245" s="45">
        <v>903</v>
      </c>
      <c r="F245" s="31" t="s">
        <v>31</v>
      </c>
      <c r="G245" s="31" t="s">
        <v>26</v>
      </c>
      <c r="H245" s="31" t="s">
        <v>203</v>
      </c>
      <c r="I245" s="31" t="s">
        <v>150</v>
      </c>
      <c r="J245" s="16">
        <v>11049331</v>
      </c>
      <c r="K245" s="16">
        <v>11049331</v>
      </c>
    </row>
    <row r="246" spans="1:11" s="3" customFormat="1" ht="88.5" customHeight="1">
      <c r="A246" s="34"/>
      <c r="B246" s="34"/>
      <c r="C246" s="34"/>
      <c r="D246" s="30" t="s">
        <v>108</v>
      </c>
      <c r="E246" s="45">
        <v>903</v>
      </c>
      <c r="F246" s="31" t="s">
        <v>31</v>
      </c>
      <c r="G246" s="31" t="s">
        <v>26</v>
      </c>
      <c r="H246" s="31" t="s">
        <v>204</v>
      </c>
      <c r="I246" s="31"/>
      <c r="J246" s="16">
        <f>J247+J249</f>
        <v>229200</v>
      </c>
      <c r="K246" s="16">
        <f>K247+K249</f>
        <v>229200</v>
      </c>
    </row>
    <row r="247" spans="1:11" s="3" customFormat="1" ht="21.75" customHeight="1">
      <c r="A247" s="34"/>
      <c r="B247" s="34"/>
      <c r="C247" s="34"/>
      <c r="D247" s="30" t="s">
        <v>86</v>
      </c>
      <c r="E247" s="45">
        <v>903</v>
      </c>
      <c r="F247" s="31" t="s">
        <v>31</v>
      </c>
      <c r="G247" s="31" t="s">
        <v>26</v>
      </c>
      <c r="H247" s="31" t="s">
        <v>204</v>
      </c>
      <c r="I247" s="31" t="s">
        <v>87</v>
      </c>
      <c r="J247" s="16">
        <v>25200</v>
      </c>
      <c r="K247" s="16">
        <v>25200</v>
      </c>
    </row>
    <row r="248" spans="1:11" s="3" customFormat="1" ht="36" customHeight="1">
      <c r="A248" s="34"/>
      <c r="B248" s="34"/>
      <c r="C248" s="34"/>
      <c r="D248" s="30" t="s">
        <v>154</v>
      </c>
      <c r="E248" s="45">
        <v>903</v>
      </c>
      <c r="F248" s="31" t="s">
        <v>31</v>
      </c>
      <c r="G248" s="31" t="s">
        <v>26</v>
      </c>
      <c r="H248" s="31" t="s">
        <v>204</v>
      </c>
      <c r="I248" s="31" t="s">
        <v>153</v>
      </c>
      <c r="J248" s="16">
        <v>25200</v>
      </c>
      <c r="K248" s="16">
        <v>25200</v>
      </c>
    </row>
    <row r="249" spans="1:11" s="3" customFormat="1" ht="33.75" customHeight="1">
      <c r="A249" s="34"/>
      <c r="B249" s="34"/>
      <c r="C249" s="34"/>
      <c r="D249" s="30" t="s">
        <v>135</v>
      </c>
      <c r="E249" s="45">
        <v>903</v>
      </c>
      <c r="F249" s="31" t="s">
        <v>31</v>
      </c>
      <c r="G249" s="31" t="s">
        <v>26</v>
      </c>
      <c r="H249" s="31" t="s">
        <v>204</v>
      </c>
      <c r="I249" s="31" t="s">
        <v>92</v>
      </c>
      <c r="J249" s="16">
        <v>204000</v>
      </c>
      <c r="K249" s="16">
        <v>204000</v>
      </c>
    </row>
    <row r="250" spans="1:11" s="3" customFormat="1" ht="20.25" customHeight="1">
      <c r="A250" s="34"/>
      <c r="B250" s="34"/>
      <c r="C250" s="34"/>
      <c r="D250" s="30" t="s">
        <v>151</v>
      </c>
      <c r="E250" s="45">
        <v>903</v>
      </c>
      <c r="F250" s="31" t="s">
        <v>31</v>
      </c>
      <c r="G250" s="31" t="s">
        <v>26</v>
      </c>
      <c r="H250" s="31" t="s">
        <v>204</v>
      </c>
      <c r="I250" s="31" t="s">
        <v>150</v>
      </c>
      <c r="J250" s="16">
        <v>204000</v>
      </c>
      <c r="K250" s="16">
        <v>204000</v>
      </c>
    </row>
    <row r="251" spans="1:188" s="3" customFormat="1" ht="39" customHeight="1">
      <c r="A251" s="34"/>
      <c r="B251" s="62" t="s">
        <v>38</v>
      </c>
      <c r="C251" s="62"/>
      <c r="D251" s="62"/>
      <c r="E251" s="41">
        <v>903</v>
      </c>
      <c r="F251" s="44" t="s">
        <v>31</v>
      </c>
      <c r="G251" s="44" t="s">
        <v>27</v>
      </c>
      <c r="H251" s="44"/>
      <c r="I251" s="44"/>
      <c r="J251" s="58">
        <f>J252+J255+J258+J261</f>
        <v>49238385</v>
      </c>
      <c r="K251" s="58">
        <f>K252+K255+K258+K261</f>
        <v>49238385</v>
      </c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</row>
    <row r="252" spans="1:188" s="3" customFormat="1" ht="31.5" customHeight="1">
      <c r="A252" s="34"/>
      <c r="B252" s="29"/>
      <c r="C252" s="63" t="s">
        <v>116</v>
      </c>
      <c r="D252" s="63"/>
      <c r="E252" s="49">
        <v>903</v>
      </c>
      <c r="F252" s="31" t="s">
        <v>31</v>
      </c>
      <c r="G252" s="31" t="s">
        <v>27</v>
      </c>
      <c r="H252" s="31" t="s">
        <v>202</v>
      </c>
      <c r="I252" s="31"/>
      <c r="J252" s="16">
        <v>7029394</v>
      </c>
      <c r="K252" s="16">
        <v>7029394</v>
      </c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</row>
    <row r="253" spans="1:188" s="3" customFormat="1" ht="38.25" customHeight="1">
      <c r="A253" s="34"/>
      <c r="B253" s="29"/>
      <c r="C253" s="29"/>
      <c r="D253" s="30" t="s">
        <v>135</v>
      </c>
      <c r="E253" s="45">
        <v>903</v>
      </c>
      <c r="F253" s="31" t="s">
        <v>31</v>
      </c>
      <c r="G253" s="31" t="s">
        <v>27</v>
      </c>
      <c r="H253" s="31" t="s">
        <v>202</v>
      </c>
      <c r="I253" s="31" t="s">
        <v>92</v>
      </c>
      <c r="J253" s="16">
        <v>7029394</v>
      </c>
      <c r="K253" s="16">
        <v>7029394</v>
      </c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</row>
    <row r="254" spans="1:188" s="3" customFormat="1" ht="21.75" customHeight="1">
      <c r="A254" s="34"/>
      <c r="B254" s="29"/>
      <c r="C254" s="29"/>
      <c r="D254" s="30" t="s">
        <v>151</v>
      </c>
      <c r="E254" s="45">
        <v>903</v>
      </c>
      <c r="F254" s="31" t="s">
        <v>31</v>
      </c>
      <c r="G254" s="31" t="s">
        <v>27</v>
      </c>
      <c r="H254" s="31" t="s">
        <v>202</v>
      </c>
      <c r="I254" s="31" t="s">
        <v>150</v>
      </c>
      <c r="J254" s="16">
        <v>7029394</v>
      </c>
      <c r="K254" s="16">
        <v>7029394</v>
      </c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  <c r="DE254" s="4"/>
      <c r="DF254" s="4"/>
      <c r="DG254" s="4"/>
      <c r="DH254" s="4"/>
      <c r="DI254" s="4"/>
      <c r="DJ254" s="4"/>
      <c r="DK254" s="4"/>
      <c r="DL254" s="4"/>
      <c r="DM254" s="4"/>
      <c r="DN254" s="4"/>
      <c r="DO254" s="4"/>
      <c r="DP254" s="4"/>
      <c r="DQ254" s="4"/>
      <c r="DR254" s="4"/>
      <c r="DS254" s="4"/>
      <c r="DT254" s="4"/>
      <c r="DU254" s="4"/>
      <c r="DV254" s="4"/>
      <c r="DW254" s="4"/>
      <c r="DX254" s="4"/>
      <c r="DY254" s="4"/>
      <c r="DZ254" s="4"/>
      <c r="EA254" s="4"/>
      <c r="EB254" s="4"/>
      <c r="EC254" s="4"/>
      <c r="ED254" s="4"/>
      <c r="EE254" s="4"/>
      <c r="EF254" s="4"/>
      <c r="EG254" s="4"/>
      <c r="EH254" s="4"/>
      <c r="EI254" s="4"/>
      <c r="EJ254" s="4"/>
      <c r="EK254" s="4"/>
      <c r="EL254" s="4"/>
      <c r="EM254" s="4"/>
      <c r="EN254" s="4"/>
      <c r="EO254" s="4"/>
      <c r="EP254" s="4"/>
      <c r="EQ254" s="4"/>
      <c r="ER254" s="4"/>
      <c r="ES254" s="4"/>
      <c r="ET254" s="4"/>
      <c r="EU254" s="4"/>
      <c r="EV254" s="4"/>
      <c r="EW254" s="4"/>
      <c r="EX254" s="4"/>
      <c r="EY254" s="4"/>
      <c r="EZ254" s="4"/>
      <c r="FA254" s="4"/>
      <c r="FB254" s="4"/>
      <c r="FC254" s="4"/>
      <c r="FD254" s="4"/>
      <c r="FE254" s="4"/>
      <c r="FF254" s="4"/>
      <c r="FG254" s="4"/>
      <c r="FH254" s="4"/>
      <c r="FI254" s="4"/>
      <c r="FJ254" s="4"/>
      <c r="FK254" s="4"/>
      <c r="FL254" s="4"/>
      <c r="FM254" s="4"/>
      <c r="FN254" s="4"/>
      <c r="FO254" s="4"/>
      <c r="FP254" s="4"/>
      <c r="FQ254" s="4"/>
      <c r="FR254" s="4"/>
      <c r="FS254" s="4"/>
      <c r="FT254" s="4"/>
      <c r="FU254" s="4"/>
      <c r="FV254" s="4"/>
      <c r="FW254" s="4"/>
      <c r="FX254" s="4"/>
      <c r="FY254" s="4"/>
      <c r="FZ254" s="4"/>
      <c r="GA254" s="4"/>
      <c r="GB254" s="4"/>
      <c r="GC254" s="4"/>
      <c r="GD254" s="4"/>
      <c r="GE254" s="4"/>
      <c r="GF254" s="4"/>
    </row>
    <row r="255" spans="1:188" s="3" customFormat="1" ht="21.75" customHeight="1">
      <c r="A255" s="34"/>
      <c r="B255" s="29"/>
      <c r="C255" s="29"/>
      <c r="D255" s="30" t="s">
        <v>246</v>
      </c>
      <c r="E255" s="45">
        <v>903</v>
      </c>
      <c r="F255" s="31" t="s">
        <v>31</v>
      </c>
      <c r="G255" s="31" t="s">
        <v>27</v>
      </c>
      <c r="H255" s="31" t="s">
        <v>247</v>
      </c>
      <c r="I255" s="31"/>
      <c r="J255" s="16">
        <v>709620</v>
      </c>
      <c r="K255" s="16">
        <v>709620</v>
      </c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</row>
    <row r="256" spans="1:188" s="3" customFormat="1" ht="41.25" customHeight="1">
      <c r="A256" s="34"/>
      <c r="B256" s="29"/>
      <c r="C256" s="29"/>
      <c r="D256" s="30" t="s">
        <v>135</v>
      </c>
      <c r="E256" s="45">
        <v>903</v>
      </c>
      <c r="F256" s="31" t="s">
        <v>31</v>
      </c>
      <c r="G256" s="31" t="s">
        <v>27</v>
      </c>
      <c r="H256" s="31" t="s">
        <v>247</v>
      </c>
      <c r="I256" s="31" t="s">
        <v>92</v>
      </c>
      <c r="J256" s="16">
        <v>709620</v>
      </c>
      <c r="K256" s="16">
        <v>709620</v>
      </c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</row>
    <row r="257" spans="1:188" s="3" customFormat="1" ht="21.75" customHeight="1">
      <c r="A257" s="34"/>
      <c r="B257" s="29"/>
      <c r="C257" s="29"/>
      <c r="D257" s="30" t="s">
        <v>151</v>
      </c>
      <c r="E257" s="45">
        <v>903</v>
      </c>
      <c r="F257" s="31" t="s">
        <v>31</v>
      </c>
      <c r="G257" s="31" t="s">
        <v>27</v>
      </c>
      <c r="H257" s="31" t="s">
        <v>247</v>
      </c>
      <c r="I257" s="31" t="s">
        <v>150</v>
      </c>
      <c r="J257" s="16">
        <v>709620</v>
      </c>
      <c r="K257" s="16">
        <v>709620</v>
      </c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</row>
    <row r="258" spans="1:188" s="3" customFormat="1" ht="83.25" customHeight="1">
      <c r="A258" s="35"/>
      <c r="B258" s="35"/>
      <c r="C258" s="35"/>
      <c r="D258" s="30" t="s">
        <v>253</v>
      </c>
      <c r="E258" s="49">
        <v>903</v>
      </c>
      <c r="F258" s="31" t="s">
        <v>31</v>
      </c>
      <c r="G258" s="31" t="s">
        <v>27</v>
      </c>
      <c r="H258" s="31" t="s">
        <v>207</v>
      </c>
      <c r="I258" s="31"/>
      <c r="J258" s="16">
        <v>39954191</v>
      </c>
      <c r="K258" s="16">
        <v>39954191</v>
      </c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</row>
    <row r="259" spans="1:188" s="3" customFormat="1" ht="47.25" customHeight="1">
      <c r="A259" s="35"/>
      <c r="B259" s="35"/>
      <c r="C259" s="35"/>
      <c r="D259" s="30" t="s">
        <v>135</v>
      </c>
      <c r="E259" s="45">
        <v>903</v>
      </c>
      <c r="F259" s="31" t="s">
        <v>31</v>
      </c>
      <c r="G259" s="31" t="s">
        <v>27</v>
      </c>
      <c r="H259" s="31" t="s">
        <v>207</v>
      </c>
      <c r="I259" s="31" t="s">
        <v>92</v>
      </c>
      <c r="J259" s="16">
        <v>39954191</v>
      </c>
      <c r="K259" s="16">
        <v>39954191</v>
      </c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  <c r="DE259" s="4"/>
      <c r="DF259" s="4"/>
      <c r="DG259" s="4"/>
      <c r="DH259" s="4"/>
      <c r="DI259" s="4"/>
      <c r="DJ259" s="4"/>
      <c r="DK259" s="4"/>
      <c r="DL259" s="4"/>
      <c r="DM259" s="4"/>
      <c r="DN259" s="4"/>
      <c r="DO259" s="4"/>
      <c r="DP259" s="4"/>
      <c r="DQ259" s="4"/>
      <c r="DR259" s="4"/>
      <c r="DS259" s="4"/>
      <c r="DT259" s="4"/>
      <c r="DU259" s="4"/>
      <c r="DV259" s="4"/>
      <c r="DW259" s="4"/>
      <c r="DX259" s="4"/>
      <c r="DY259" s="4"/>
      <c r="DZ259" s="4"/>
      <c r="EA259" s="4"/>
      <c r="EB259" s="4"/>
      <c r="EC259" s="4"/>
      <c r="ED259" s="4"/>
      <c r="EE259" s="4"/>
      <c r="EF259" s="4"/>
      <c r="EG259" s="4"/>
      <c r="EH259" s="4"/>
      <c r="EI259" s="4"/>
      <c r="EJ259" s="4"/>
      <c r="EK259" s="4"/>
      <c r="EL259" s="4"/>
      <c r="EM259" s="4"/>
      <c r="EN259" s="4"/>
      <c r="EO259" s="4"/>
      <c r="EP259" s="4"/>
      <c r="EQ259" s="4"/>
      <c r="ER259" s="4"/>
      <c r="ES259" s="4"/>
      <c r="ET259" s="4"/>
      <c r="EU259" s="4"/>
      <c r="EV259" s="4"/>
      <c r="EW259" s="4"/>
      <c r="EX259" s="4"/>
      <c r="EY259" s="4"/>
      <c r="EZ259" s="4"/>
      <c r="FA259" s="4"/>
      <c r="FB259" s="4"/>
      <c r="FC259" s="4"/>
      <c r="FD259" s="4"/>
      <c r="FE259" s="4"/>
      <c r="FF259" s="4"/>
      <c r="FG259" s="4"/>
      <c r="FH259" s="4"/>
      <c r="FI259" s="4"/>
      <c r="FJ259" s="4"/>
      <c r="FK259" s="4"/>
      <c r="FL259" s="4"/>
      <c r="FM259" s="4"/>
      <c r="FN259" s="4"/>
      <c r="FO259" s="4"/>
      <c r="FP259" s="4"/>
      <c r="FQ259" s="4"/>
      <c r="FR259" s="4"/>
      <c r="FS259" s="4"/>
      <c r="FT259" s="4"/>
      <c r="FU259" s="4"/>
      <c r="FV259" s="4"/>
      <c r="FW259" s="4"/>
      <c r="FX259" s="4"/>
      <c r="FY259" s="4"/>
      <c r="FZ259" s="4"/>
      <c r="GA259" s="4"/>
      <c r="GB259" s="4"/>
      <c r="GC259" s="4"/>
      <c r="GD259" s="4"/>
      <c r="GE259" s="4"/>
      <c r="GF259" s="4"/>
    </row>
    <row r="260" spans="1:188" s="3" customFormat="1" ht="21" customHeight="1">
      <c r="A260" s="35"/>
      <c r="B260" s="35"/>
      <c r="C260" s="35"/>
      <c r="D260" s="30" t="s">
        <v>151</v>
      </c>
      <c r="E260" s="45">
        <v>903</v>
      </c>
      <c r="F260" s="31" t="s">
        <v>31</v>
      </c>
      <c r="G260" s="31" t="s">
        <v>27</v>
      </c>
      <c r="H260" s="31" t="s">
        <v>207</v>
      </c>
      <c r="I260" s="31" t="s">
        <v>150</v>
      </c>
      <c r="J260" s="16">
        <v>39954191</v>
      </c>
      <c r="K260" s="16">
        <v>39954191</v>
      </c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</row>
    <row r="261" spans="1:188" s="3" customFormat="1" ht="66.75" customHeight="1">
      <c r="A261" s="35"/>
      <c r="B261" s="35"/>
      <c r="C261" s="35"/>
      <c r="D261" s="30" t="s">
        <v>108</v>
      </c>
      <c r="E261" s="45">
        <v>903</v>
      </c>
      <c r="F261" s="31" t="s">
        <v>31</v>
      </c>
      <c r="G261" s="31" t="s">
        <v>27</v>
      </c>
      <c r="H261" s="31" t="s">
        <v>204</v>
      </c>
      <c r="I261" s="31"/>
      <c r="J261" s="16">
        <f>J262+J264</f>
        <v>1545180</v>
      </c>
      <c r="K261" s="16">
        <f>K262+K264</f>
        <v>1545180</v>
      </c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</row>
    <row r="262" spans="1:188" s="3" customFormat="1" ht="39" customHeight="1">
      <c r="A262" s="35"/>
      <c r="B262" s="35"/>
      <c r="C262" s="35"/>
      <c r="D262" s="30" t="s">
        <v>86</v>
      </c>
      <c r="E262" s="45">
        <v>903</v>
      </c>
      <c r="F262" s="31" t="s">
        <v>31</v>
      </c>
      <c r="G262" s="31" t="s">
        <v>27</v>
      </c>
      <c r="H262" s="31" t="s">
        <v>204</v>
      </c>
      <c r="I262" s="31" t="s">
        <v>87</v>
      </c>
      <c r="J262" s="16">
        <v>394800</v>
      </c>
      <c r="K262" s="16">
        <v>394800</v>
      </c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  <c r="DE262" s="4"/>
      <c r="DF262" s="4"/>
      <c r="DG262" s="4"/>
      <c r="DH262" s="4"/>
      <c r="DI262" s="4"/>
      <c r="DJ262" s="4"/>
      <c r="DK262" s="4"/>
      <c r="DL262" s="4"/>
      <c r="DM262" s="4"/>
      <c r="DN262" s="4"/>
      <c r="DO262" s="4"/>
      <c r="DP262" s="4"/>
      <c r="DQ262" s="4"/>
      <c r="DR262" s="4"/>
      <c r="DS262" s="4"/>
      <c r="DT262" s="4"/>
      <c r="DU262" s="4"/>
      <c r="DV262" s="4"/>
      <c r="DW262" s="4"/>
      <c r="DX262" s="4"/>
      <c r="DY262" s="4"/>
      <c r="DZ262" s="4"/>
      <c r="EA262" s="4"/>
      <c r="EB262" s="4"/>
      <c r="EC262" s="4"/>
      <c r="ED262" s="4"/>
      <c r="EE262" s="4"/>
      <c r="EF262" s="4"/>
      <c r="EG262" s="4"/>
      <c r="EH262" s="4"/>
      <c r="EI262" s="4"/>
      <c r="EJ262" s="4"/>
      <c r="EK262" s="4"/>
      <c r="EL262" s="4"/>
      <c r="EM262" s="4"/>
      <c r="EN262" s="4"/>
      <c r="EO262" s="4"/>
      <c r="EP262" s="4"/>
      <c r="EQ262" s="4"/>
      <c r="ER262" s="4"/>
      <c r="ES262" s="4"/>
      <c r="ET262" s="4"/>
      <c r="EU262" s="4"/>
      <c r="EV262" s="4"/>
      <c r="EW262" s="4"/>
      <c r="EX262" s="4"/>
      <c r="EY262" s="4"/>
      <c r="EZ262" s="4"/>
      <c r="FA262" s="4"/>
      <c r="FB262" s="4"/>
      <c r="FC262" s="4"/>
      <c r="FD262" s="4"/>
      <c r="FE262" s="4"/>
      <c r="FF262" s="4"/>
      <c r="FG262" s="4"/>
      <c r="FH262" s="4"/>
      <c r="FI262" s="4"/>
      <c r="FJ262" s="4"/>
      <c r="FK262" s="4"/>
      <c r="FL262" s="4"/>
      <c r="FM262" s="4"/>
      <c r="FN262" s="4"/>
      <c r="FO262" s="4"/>
      <c r="FP262" s="4"/>
      <c r="FQ262" s="4"/>
      <c r="FR262" s="4"/>
      <c r="FS262" s="4"/>
      <c r="FT262" s="4"/>
      <c r="FU262" s="4"/>
      <c r="FV262" s="4"/>
      <c r="FW262" s="4"/>
      <c r="FX262" s="4"/>
      <c r="FY262" s="4"/>
      <c r="FZ262" s="4"/>
      <c r="GA262" s="4"/>
      <c r="GB262" s="4"/>
      <c r="GC262" s="4"/>
      <c r="GD262" s="4"/>
      <c r="GE262" s="4"/>
      <c r="GF262" s="4"/>
    </row>
    <row r="263" spans="1:188" s="3" customFormat="1" ht="39" customHeight="1">
      <c r="A263" s="35"/>
      <c r="B263" s="35"/>
      <c r="C263" s="35"/>
      <c r="D263" s="30" t="s">
        <v>154</v>
      </c>
      <c r="E263" s="45">
        <v>903</v>
      </c>
      <c r="F263" s="31" t="s">
        <v>31</v>
      </c>
      <c r="G263" s="31" t="s">
        <v>27</v>
      </c>
      <c r="H263" s="31" t="s">
        <v>204</v>
      </c>
      <c r="I263" s="31" t="s">
        <v>153</v>
      </c>
      <c r="J263" s="16">
        <v>394800</v>
      </c>
      <c r="K263" s="16">
        <v>394800</v>
      </c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  <c r="DE263" s="4"/>
      <c r="DF263" s="4"/>
      <c r="DG263" s="4"/>
      <c r="DH263" s="4"/>
      <c r="DI263" s="4"/>
      <c r="DJ263" s="4"/>
      <c r="DK263" s="4"/>
      <c r="DL263" s="4"/>
      <c r="DM263" s="4"/>
      <c r="DN263" s="4"/>
      <c r="DO263" s="4"/>
      <c r="DP263" s="4"/>
      <c r="DQ263" s="4"/>
      <c r="DR263" s="4"/>
      <c r="DS263" s="4"/>
      <c r="DT263" s="4"/>
      <c r="DU263" s="4"/>
      <c r="DV263" s="4"/>
      <c r="DW263" s="4"/>
      <c r="DX263" s="4"/>
      <c r="DY263" s="4"/>
      <c r="DZ263" s="4"/>
      <c r="EA263" s="4"/>
      <c r="EB263" s="4"/>
      <c r="EC263" s="4"/>
      <c r="ED263" s="4"/>
      <c r="EE263" s="4"/>
      <c r="EF263" s="4"/>
      <c r="EG263" s="4"/>
      <c r="EH263" s="4"/>
      <c r="EI263" s="4"/>
      <c r="EJ263" s="4"/>
      <c r="EK263" s="4"/>
      <c r="EL263" s="4"/>
      <c r="EM263" s="4"/>
      <c r="EN263" s="4"/>
      <c r="EO263" s="4"/>
      <c r="EP263" s="4"/>
      <c r="EQ263" s="4"/>
      <c r="ER263" s="4"/>
      <c r="ES263" s="4"/>
      <c r="ET263" s="4"/>
      <c r="EU263" s="4"/>
      <c r="EV263" s="4"/>
      <c r="EW263" s="4"/>
      <c r="EX263" s="4"/>
      <c r="EY263" s="4"/>
      <c r="EZ263" s="4"/>
      <c r="FA263" s="4"/>
      <c r="FB263" s="4"/>
      <c r="FC263" s="4"/>
      <c r="FD263" s="4"/>
      <c r="FE263" s="4"/>
      <c r="FF263" s="4"/>
      <c r="FG263" s="4"/>
      <c r="FH263" s="4"/>
      <c r="FI263" s="4"/>
      <c r="FJ263" s="4"/>
      <c r="FK263" s="4"/>
      <c r="FL263" s="4"/>
      <c r="FM263" s="4"/>
      <c r="FN263" s="4"/>
      <c r="FO263" s="4"/>
      <c r="FP263" s="4"/>
      <c r="FQ263" s="4"/>
      <c r="FR263" s="4"/>
      <c r="FS263" s="4"/>
      <c r="FT263" s="4"/>
      <c r="FU263" s="4"/>
      <c r="FV263" s="4"/>
      <c r="FW263" s="4"/>
      <c r="FX263" s="4"/>
      <c r="FY263" s="4"/>
      <c r="FZ263" s="4"/>
      <c r="GA263" s="4"/>
      <c r="GB263" s="4"/>
      <c r="GC263" s="4"/>
      <c r="GD263" s="4"/>
      <c r="GE263" s="4"/>
      <c r="GF263" s="4"/>
    </row>
    <row r="264" spans="1:188" s="3" customFormat="1" ht="40.5" customHeight="1">
      <c r="A264" s="35"/>
      <c r="B264" s="35"/>
      <c r="C264" s="35"/>
      <c r="D264" s="30" t="s">
        <v>135</v>
      </c>
      <c r="E264" s="45">
        <v>903</v>
      </c>
      <c r="F264" s="31" t="s">
        <v>31</v>
      </c>
      <c r="G264" s="31" t="s">
        <v>27</v>
      </c>
      <c r="H264" s="31" t="s">
        <v>204</v>
      </c>
      <c r="I264" s="31" t="s">
        <v>92</v>
      </c>
      <c r="J264" s="16">
        <v>1150380</v>
      </c>
      <c r="K264" s="16">
        <v>1150380</v>
      </c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</row>
    <row r="265" spans="1:188" s="3" customFormat="1" ht="21" customHeight="1">
      <c r="A265" s="35"/>
      <c r="B265" s="35"/>
      <c r="C265" s="35"/>
      <c r="D265" s="30" t="s">
        <v>151</v>
      </c>
      <c r="E265" s="45">
        <v>903</v>
      </c>
      <c r="F265" s="31" t="s">
        <v>31</v>
      </c>
      <c r="G265" s="31" t="s">
        <v>27</v>
      </c>
      <c r="H265" s="31" t="s">
        <v>204</v>
      </c>
      <c r="I265" s="31" t="s">
        <v>150</v>
      </c>
      <c r="J265" s="16">
        <v>1150380</v>
      </c>
      <c r="K265" s="16">
        <v>1150380</v>
      </c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</row>
    <row r="266" spans="1:188" s="3" customFormat="1" ht="27.75" customHeight="1">
      <c r="A266" s="35"/>
      <c r="B266" s="35"/>
      <c r="C266" s="35"/>
      <c r="D266" s="29" t="s">
        <v>242</v>
      </c>
      <c r="E266" s="29">
        <v>903</v>
      </c>
      <c r="F266" s="57" t="s">
        <v>31</v>
      </c>
      <c r="G266" s="57" t="s">
        <v>28</v>
      </c>
      <c r="H266" s="44"/>
      <c r="I266" s="44"/>
      <c r="J266" s="16">
        <f>J267+J270+J273</f>
        <v>2141306</v>
      </c>
      <c r="K266" s="16">
        <f>K267+K270+K273</f>
        <v>2200098</v>
      </c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  <c r="DE266" s="4"/>
      <c r="DF266" s="4"/>
      <c r="DG266" s="4"/>
      <c r="DH266" s="4"/>
      <c r="DI266" s="4"/>
      <c r="DJ266" s="4"/>
      <c r="DK266" s="4"/>
      <c r="DL266" s="4"/>
      <c r="DM266" s="4"/>
      <c r="DN266" s="4"/>
      <c r="DO266" s="4"/>
      <c r="DP266" s="4"/>
      <c r="DQ266" s="4"/>
      <c r="DR266" s="4"/>
      <c r="DS266" s="4"/>
      <c r="DT266" s="4"/>
      <c r="DU266" s="4"/>
      <c r="DV266" s="4"/>
      <c r="DW266" s="4"/>
      <c r="DX266" s="4"/>
      <c r="DY266" s="4"/>
      <c r="DZ266" s="4"/>
      <c r="EA266" s="4"/>
      <c r="EB266" s="4"/>
      <c r="EC266" s="4"/>
      <c r="ED266" s="4"/>
      <c r="EE266" s="4"/>
      <c r="EF266" s="4"/>
      <c r="EG266" s="4"/>
      <c r="EH266" s="4"/>
      <c r="EI266" s="4"/>
      <c r="EJ266" s="4"/>
      <c r="EK266" s="4"/>
      <c r="EL266" s="4"/>
      <c r="EM266" s="4"/>
      <c r="EN266" s="4"/>
      <c r="EO266" s="4"/>
      <c r="EP266" s="4"/>
      <c r="EQ266" s="4"/>
      <c r="ER266" s="4"/>
      <c r="ES266" s="4"/>
      <c r="ET266" s="4"/>
      <c r="EU266" s="4"/>
      <c r="EV266" s="4"/>
      <c r="EW266" s="4"/>
      <c r="EX266" s="4"/>
      <c r="EY266" s="4"/>
      <c r="EZ266" s="4"/>
      <c r="FA266" s="4"/>
      <c r="FB266" s="4"/>
      <c r="FC266" s="4"/>
      <c r="FD266" s="4"/>
      <c r="FE266" s="4"/>
      <c r="FF266" s="4"/>
      <c r="FG266" s="4"/>
      <c r="FH266" s="4"/>
      <c r="FI266" s="4"/>
      <c r="FJ266" s="4"/>
      <c r="FK266" s="4"/>
      <c r="FL266" s="4"/>
      <c r="FM266" s="4"/>
      <c r="FN266" s="4"/>
      <c r="FO266" s="4"/>
      <c r="FP266" s="4"/>
      <c r="FQ266" s="4"/>
      <c r="FR266" s="4"/>
      <c r="FS266" s="4"/>
      <c r="FT266" s="4"/>
      <c r="FU266" s="4"/>
      <c r="FV266" s="4"/>
      <c r="FW266" s="4"/>
      <c r="FX266" s="4"/>
      <c r="FY266" s="4"/>
      <c r="FZ266" s="4"/>
      <c r="GA266" s="4"/>
      <c r="GB266" s="4"/>
      <c r="GC266" s="4"/>
      <c r="GD266" s="4"/>
      <c r="GE266" s="4"/>
      <c r="GF266" s="4"/>
    </row>
    <row r="267" spans="1:188" s="3" customFormat="1" ht="27.75" customHeight="1">
      <c r="A267" s="35"/>
      <c r="B267" s="35"/>
      <c r="C267" s="35"/>
      <c r="D267" s="30" t="s">
        <v>107</v>
      </c>
      <c r="E267" s="3">
        <v>903</v>
      </c>
      <c r="F267" s="53" t="s">
        <v>31</v>
      </c>
      <c r="G267" s="53" t="s">
        <v>28</v>
      </c>
      <c r="H267" s="31" t="s">
        <v>205</v>
      </c>
      <c r="I267" s="31"/>
      <c r="J267" s="16">
        <f>J268</f>
        <v>1255300</v>
      </c>
      <c r="K267" s="16">
        <f>K268</f>
        <v>1290028</v>
      </c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  <c r="DE267" s="4"/>
      <c r="DF267" s="4"/>
      <c r="DG267" s="4"/>
      <c r="DH267" s="4"/>
      <c r="DI267" s="4"/>
      <c r="DJ267" s="4"/>
      <c r="DK267" s="4"/>
      <c r="DL267" s="4"/>
      <c r="DM267" s="4"/>
      <c r="DN267" s="4"/>
      <c r="DO267" s="4"/>
      <c r="DP267" s="4"/>
      <c r="DQ267" s="4"/>
      <c r="DR267" s="4"/>
      <c r="DS267" s="4"/>
      <c r="DT267" s="4"/>
      <c r="DU267" s="4"/>
      <c r="DV267" s="4"/>
      <c r="DW267" s="4"/>
      <c r="DX267" s="4"/>
      <c r="DY267" s="4"/>
      <c r="DZ267" s="4"/>
      <c r="EA267" s="4"/>
      <c r="EB267" s="4"/>
      <c r="EC267" s="4"/>
      <c r="ED267" s="4"/>
      <c r="EE267" s="4"/>
      <c r="EF267" s="4"/>
      <c r="EG267" s="4"/>
      <c r="EH267" s="4"/>
      <c r="EI267" s="4"/>
      <c r="EJ267" s="4"/>
      <c r="EK267" s="4"/>
      <c r="EL267" s="4"/>
      <c r="EM267" s="4"/>
      <c r="EN267" s="4"/>
      <c r="EO267" s="4"/>
      <c r="EP267" s="4"/>
      <c r="EQ267" s="4"/>
      <c r="ER267" s="4"/>
      <c r="ES267" s="4"/>
      <c r="ET267" s="4"/>
      <c r="EU267" s="4"/>
      <c r="EV267" s="4"/>
      <c r="EW267" s="4"/>
      <c r="EX267" s="4"/>
      <c r="EY267" s="4"/>
      <c r="EZ267" s="4"/>
      <c r="FA267" s="4"/>
      <c r="FB267" s="4"/>
      <c r="FC267" s="4"/>
      <c r="FD267" s="4"/>
      <c r="FE267" s="4"/>
      <c r="FF267" s="4"/>
      <c r="FG267" s="4"/>
      <c r="FH267" s="4"/>
      <c r="FI267" s="4"/>
      <c r="FJ267" s="4"/>
      <c r="FK267" s="4"/>
      <c r="FL267" s="4"/>
      <c r="FM267" s="4"/>
      <c r="FN267" s="4"/>
      <c r="FO267" s="4"/>
      <c r="FP267" s="4"/>
      <c r="FQ267" s="4"/>
      <c r="FR267" s="4"/>
      <c r="FS267" s="4"/>
      <c r="FT267" s="4"/>
      <c r="FU267" s="4"/>
      <c r="FV267" s="4"/>
      <c r="FW267" s="4"/>
      <c r="FX267" s="4"/>
      <c r="FY267" s="4"/>
      <c r="FZ267" s="4"/>
      <c r="GA267" s="4"/>
      <c r="GB267" s="4"/>
      <c r="GC267" s="4"/>
      <c r="GD267" s="4"/>
      <c r="GE267" s="4"/>
      <c r="GF267" s="4"/>
    </row>
    <row r="268" spans="1:188" s="3" customFormat="1" ht="55.5" customHeight="1">
      <c r="A268" s="35"/>
      <c r="B268" s="35"/>
      <c r="C268" s="35"/>
      <c r="D268" s="30" t="s">
        <v>135</v>
      </c>
      <c r="E268" s="3">
        <v>903</v>
      </c>
      <c r="F268" s="53" t="s">
        <v>31</v>
      </c>
      <c r="G268" s="53" t="s">
        <v>28</v>
      </c>
      <c r="H268" s="31" t="s">
        <v>205</v>
      </c>
      <c r="I268" s="31" t="s">
        <v>92</v>
      </c>
      <c r="J268" s="16">
        <f>J269</f>
        <v>1255300</v>
      </c>
      <c r="K268" s="16">
        <f>K269</f>
        <v>1290028</v>
      </c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</row>
    <row r="269" spans="1:188" s="3" customFormat="1" ht="27.75" customHeight="1">
      <c r="A269" s="35"/>
      <c r="B269" s="35"/>
      <c r="C269" s="35"/>
      <c r="D269" s="30" t="s">
        <v>151</v>
      </c>
      <c r="E269" s="3">
        <v>903</v>
      </c>
      <c r="F269" s="53" t="s">
        <v>31</v>
      </c>
      <c r="G269" s="53" t="s">
        <v>28</v>
      </c>
      <c r="H269" s="31" t="s">
        <v>205</v>
      </c>
      <c r="I269" s="31" t="s">
        <v>150</v>
      </c>
      <c r="J269" s="16">
        <v>1255300</v>
      </c>
      <c r="K269" s="16">
        <v>1290028</v>
      </c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  <c r="DE269" s="4"/>
      <c r="DF269" s="4"/>
      <c r="DG269" s="4"/>
      <c r="DH269" s="4"/>
      <c r="DI269" s="4"/>
      <c r="DJ269" s="4"/>
      <c r="DK269" s="4"/>
      <c r="DL269" s="4"/>
      <c r="DM269" s="4"/>
      <c r="DN269" s="4"/>
      <c r="DO269" s="4"/>
      <c r="DP269" s="4"/>
      <c r="DQ269" s="4"/>
      <c r="DR269" s="4"/>
      <c r="DS269" s="4"/>
      <c r="DT269" s="4"/>
      <c r="DU269" s="4"/>
      <c r="DV269" s="4"/>
      <c r="DW269" s="4"/>
      <c r="DX269" s="4"/>
      <c r="DY269" s="4"/>
      <c r="DZ269" s="4"/>
      <c r="EA269" s="4"/>
      <c r="EB269" s="4"/>
      <c r="EC269" s="4"/>
      <c r="ED269" s="4"/>
      <c r="EE269" s="4"/>
      <c r="EF269" s="4"/>
      <c r="EG269" s="4"/>
      <c r="EH269" s="4"/>
      <c r="EI269" s="4"/>
      <c r="EJ269" s="4"/>
      <c r="EK269" s="4"/>
      <c r="EL269" s="4"/>
      <c r="EM269" s="4"/>
      <c r="EN269" s="4"/>
      <c r="EO269" s="4"/>
      <c r="EP269" s="4"/>
      <c r="EQ269" s="4"/>
      <c r="ER269" s="4"/>
      <c r="ES269" s="4"/>
      <c r="ET269" s="4"/>
      <c r="EU269" s="4"/>
      <c r="EV269" s="4"/>
      <c r="EW269" s="4"/>
      <c r="EX269" s="4"/>
      <c r="EY269" s="4"/>
      <c r="EZ269" s="4"/>
      <c r="FA269" s="4"/>
      <c r="FB269" s="4"/>
      <c r="FC269" s="4"/>
      <c r="FD269" s="4"/>
      <c r="FE269" s="4"/>
      <c r="FF269" s="4"/>
      <c r="FG269" s="4"/>
      <c r="FH269" s="4"/>
      <c r="FI269" s="4"/>
      <c r="FJ269" s="4"/>
      <c r="FK269" s="4"/>
      <c r="FL269" s="4"/>
      <c r="FM269" s="4"/>
      <c r="FN269" s="4"/>
      <c r="FO269" s="4"/>
      <c r="FP269" s="4"/>
      <c r="FQ269" s="4"/>
      <c r="FR269" s="4"/>
      <c r="FS269" s="4"/>
      <c r="FT269" s="4"/>
      <c r="FU269" s="4"/>
      <c r="FV269" s="4"/>
      <c r="FW269" s="4"/>
      <c r="FX269" s="4"/>
      <c r="FY269" s="4"/>
      <c r="FZ269" s="4"/>
      <c r="GA269" s="4"/>
      <c r="GB269" s="4"/>
      <c r="GC269" s="4"/>
      <c r="GD269" s="4"/>
      <c r="GE269" s="4"/>
      <c r="GF269" s="4"/>
    </row>
    <row r="270" spans="1:188" s="3" customFormat="1" ht="27.75" customHeight="1">
      <c r="A270" s="35"/>
      <c r="B270" s="35"/>
      <c r="C270" s="35"/>
      <c r="D270" s="30" t="s">
        <v>117</v>
      </c>
      <c r="E270" s="3">
        <v>903</v>
      </c>
      <c r="F270" s="53" t="s">
        <v>31</v>
      </c>
      <c r="G270" s="53" t="s">
        <v>28</v>
      </c>
      <c r="H270" s="31" t="s">
        <v>206</v>
      </c>
      <c r="I270" s="31"/>
      <c r="J270" s="16">
        <f>J271</f>
        <v>817606</v>
      </c>
      <c r="K270" s="16">
        <f>K271</f>
        <v>841670</v>
      </c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</row>
    <row r="271" spans="1:188" s="3" customFormat="1" ht="52.5" customHeight="1">
      <c r="A271" s="35"/>
      <c r="B271" s="35"/>
      <c r="C271" s="35"/>
      <c r="D271" s="30" t="s">
        <v>135</v>
      </c>
      <c r="E271" s="3">
        <v>903</v>
      </c>
      <c r="F271" s="53" t="s">
        <v>31</v>
      </c>
      <c r="G271" s="53" t="s">
        <v>28</v>
      </c>
      <c r="H271" s="31" t="s">
        <v>206</v>
      </c>
      <c r="I271" s="31" t="s">
        <v>92</v>
      </c>
      <c r="J271" s="16">
        <f>J272</f>
        <v>817606</v>
      </c>
      <c r="K271" s="16">
        <f>K272</f>
        <v>841670</v>
      </c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  <c r="DE271" s="4"/>
      <c r="DF271" s="4"/>
      <c r="DG271" s="4"/>
      <c r="DH271" s="4"/>
      <c r="DI271" s="4"/>
      <c r="DJ271" s="4"/>
      <c r="DK271" s="4"/>
      <c r="DL271" s="4"/>
      <c r="DM271" s="4"/>
      <c r="DN271" s="4"/>
      <c r="DO271" s="4"/>
      <c r="DP271" s="4"/>
      <c r="DQ271" s="4"/>
      <c r="DR271" s="4"/>
      <c r="DS271" s="4"/>
      <c r="DT271" s="4"/>
      <c r="DU271" s="4"/>
      <c r="DV271" s="4"/>
      <c r="DW271" s="4"/>
      <c r="DX271" s="4"/>
      <c r="DY271" s="4"/>
      <c r="DZ271" s="4"/>
      <c r="EA271" s="4"/>
      <c r="EB271" s="4"/>
      <c r="EC271" s="4"/>
      <c r="ED271" s="4"/>
      <c r="EE271" s="4"/>
      <c r="EF271" s="4"/>
      <c r="EG271" s="4"/>
      <c r="EH271" s="4"/>
      <c r="EI271" s="4"/>
      <c r="EJ271" s="4"/>
      <c r="EK271" s="4"/>
      <c r="EL271" s="4"/>
      <c r="EM271" s="4"/>
      <c r="EN271" s="4"/>
      <c r="EO271" s="4"/>
      <c r="EP271" s="4"/>
      <c r="EQ271" s="4"/>
      <c r="ER271" s="4"/>
      <c r="ES271" s="4"/>
      <c r="ET271" s="4"/>
      <c r="EU271" s="4"/>
      <c r="EV271" s="4"/>
      <c r="EW271" s="4"/>
      <c r="EX271" s="4"/>
      <c r="EY271" s="4"/>
      <c r="EZ271" s="4"/>
      <c r="FA271" s="4"/>
      <c r="FB271" s="4"/>
      <c r="FC271" s="4"/>
      <c r="FD271" s="4"/>
      <c r="FE271" s="4"/>
      <c r="FF271" s="4"/>
      <c r="FG271" s="4"/>
      <c r="FH271" s="4"/>
      <c r="FI271" s="4"/>
      <c r="FJ271" s="4"/>
      <c r="FK271" s="4"/>
      <c r="FL271" s="4"/>
      <c r="FM271" s="4"/>
      <c r="FN271" s="4"/>
      <c r="FO271" s="4"/>
      <c r="FP271" s="4"/>
      <c r="FQ271" s="4"/>
      <c r="FR271" s="4"/>
      <c r="FS271" s="4"/>
      <c r="FT271" s="4"/>
      <c r="FU271" s="4"/>
      <c r="FV271" s="4"/>
      <c r="FW271" s="4"/>
      <c r="FX271" s="4"/>
      <c r="FY271" s="4"/>
      <c r="FZ271" s="4"/>
      <c r="GA271" s="4"/>
      <c r="GB271" s="4"/>
      <c r="GC271" s="4"/>
      <c r="GD271" s="4"/>
      <c r="GE271" s="4"/>
      <c r="GF271" s="4"/>
    </row>
    <row r="272" spans="1:188" s="3" customFormat="1" ht="27.75" customHeight="1">
      <c r="A272" s="35"/>
      <c r="B272" s="35"/>
      <c r="C272" s="35"/>
      <c r="D272" s="30" t="s">
        <v>151</v>
      </c>
      <c r="E272" s="3">
        <v>903</v>
      </c>
      <c r="F272" s="53" t="s">
        <v>31</v>
      </c>
      <c r="G272" s="53" t="s">
        <v>28</v>
      </c>
      <c r="H272" s="31" t="s">
        <v>206</v>
      </c>
      <c r="I272" s="31" t="s">
        <v>150</v>
      </c>
      <c r="J272" s="16">
        <v>817606</v>
      </c>
      <c r="K272" s="16">
        <v>841670</v>
      </c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</row>
    <row r="273" spans="1:188" s="3" customFormat="1" ht="69.75" customHeight="1">
      <c r="A273" s="35"/>
      <c r="B273" s="35"/>
      <c r="C273" s="35"/>
      <c r="D273" s="30" t="s">
        <v>108</v>
      </c>
      <c r="E273" s="45">
        <v>903</v>
      </c>
      <c r="F273" s="53" t="s">
        <v>31</v>
      </c>
      <c r="G273" s="53" t="s">
        <v>28</v>
      </c>
      <c r="H273" s="31" t="s">
        <v>204</v>
      </c>
      <c r="I273" s="31"/>
      <c r="J273" s="16">
        <f>J274+J276</f>
        <v>68400</v>
      </c>
      <c r="K273" s="16">
        <f>K274+K276</f>
        <v>68400</v>
      </c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  <c r="DE273" s="4"/>
      <c r="DF273" s="4"/>
      <c r="DG273" s="4"/>
      <c r="DH273" s="4"/>
      <c r="DI273" s="4"/>
      <c r="DJ273" s="4"/>
      <c r="DK273" s="4"/>
      <c r="DL273" s="4"/>
      <c r="DM273" s="4"/>
      <c r="DN273" s="4"/>
      <c r="DO273" s="4"/>
      <c r="DP273" s="4"/>
      <c r="DQ273" s="4"/>
      <c r="DR273" s="4"/>
      <c r="DS273" s="4"/>
      <c r="DT273" s="4"/>
      <c r="DU273" s="4"/>
      <c r="DV273" s="4"/>
      <c r="DW273" s="4"/>
      <c r="DX273" s="4"/>
      <c r="DY273" s="4"/>
      <c r="DZ273" s="4"/>
      <c r="EA273" s="4"/>
      <c r="EB273" s="4"/>
      <c r="EC273" s="4"/>
      <c r="ED273" s="4"/>
      <c r="EE273" s="4"/>
      <c r="EF273" s="4"/>
      <c r="EG273" s="4"/>
      <c r="EH273" s="4"/>
      <c r="EI273" s="4"/>
      <c r="EJ273" s="4"/>
      <c r="EK273" s="4"/>
      <c r="EL273" s="4"/>
      <c r="EM273" s="4"/>
      <c r="EN273" s="4"/>
      <c r="EO273" s="4"/>
      <c r="EP273" s="4"/>
      <c r="EQ273" s="4"/>
      <c r="ER273" s="4"/>
      <c r="ES273" s="4"/>
      <c r="ET273" s="4"/>
      <c r="EU273" s="4"/>
      <c r="EV273" s="4"/>
      <c r="EW273" s="4"/>
      <c r="EX273" s="4"/>
      <c r="EY273" s="4"/>
      <c r="EZ273" s="4"/>
      <c r="FA273" s="4"/>
      <c r="FB273" s="4"/>
      <c r="FC273" s="4"/>
      <c r="FD273" s="4"/>
      <c r="FE273" s="4"/>
      <c r="FF273" s="4"/>
      <c r="FG273" s="4"/>
      <c r="FH273" s="4"/>
      <c r="FI273" s="4"/>
      <c r="FJ273" s="4"/>
      <c r="FK273" s="4"/>
      <c r="FL273" s="4"/>
      <c r="FM273" s="4"/>
      <c r="FN273" s="4"/>
      <c r="FO273" s="4"/>
      <c r="FP273" s="4"/>
      <c r="FQ273" s="4"/>
      <c r="FR273" s="4"/>
      <c r="FS273" s="4"/>
      <c r="FT273" s="4"/>
      <c r="FU273" s="4"/>
      <c r="FV273" s="4"/>
      <c r="FW273" s="4"/>
      <c r="FX273" s="4"/>
      <c r="FY273" s="4"/>
      <c r="FZ273" s="4"/>
      <c r="GA273" s="4"/>
      <c r="GB273" s="4"/>
      <c r="GC273" s="4"/>
      <c r="GD273" s="4"/>
      <c r="GE273" s="4"/>
      <c r="GF273" s="4"/>
    </row>
    <row r="274" spans="1:188" s="3" customFormat="1" ht="27.75" customHeight="1">
      <c r="A274" s="35"/>
      <c r="B274" s="35"/>
      <c r="C274" s="35"/>
      <c r="D274" s="30" t="s">
        <v>86</v>
      </c>
      <c r="E274" s="45">
        <v>903</v>
      </c>
      <c r="F274" s="53" t="s">
        <v>31</v>
      </c>
      <c r="G274" s="53" t="s">
        <v>28</v>
      </c>
      <c r="H274" s="31" t="s">
        <v>204</v>
      </c>
      <c r="I274" s="31" t="s">
        <v>87</v>
      </c>
      <c r="J274" s="16">
        <v>8400</v>
      </c>
      <c r="K274" s="16">
        <v>8400</v>
      </c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</row>
    <row r="275" spans="1:188" s="3" customFormat="1" ht="54" customHeight="1">
      <c r="A275" s="35"/>
      <c r="B275" s="35"/>
      <c r="C275" s="35"/>
      <c r="D275" s="30" t="s">
        <v>154</v>
      </c>
      <c r="E275" s="45">
        <v>903</v>
      </c>
      <c r="F275" s="53" t="s">
        <v>31</v>
      </c>
      <c r="G275" s="53" t="s">
        <v>28</v>
      </c>
      <c r="H275" s="31" t="s">
        <v>204</v>
      </c>
      <c r="I275" s="31" t="s">
        <v>153</v>
      </c>
      <c r="J275" s="16">
        <v>8400</v>
      </c>
      <c r="K275" s="16">
        <v>8400</v>
      </c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  <c r="DE275" s="4"/>
      <c r="DF275" s="4"/>
      <c r="DG275" s="4"/>
      <c r="DH275" s="4"/>
      <c r="DI275" s="4"/>
      <c r="DJ275" s="4"/>
      <c r="DK275" s="4"/>
      <c r="DL275" s="4"/>
      <c r="DM275" s="4"/>
      <c r="DN275" s="4"/>
      <c r="DO275" s="4"/>
      <c r="DP275" s="4"/>
      <c r="DQ275" s="4"/>
      <c r="DR275" s="4"/>
      <c r="DS275" s="4"/>
      <c r="DT275" s="4"/>
      <c r="DU275" s="4"/>
      <c r="DV275" s="4"/>
      <c r="DW275" s="4"/>
      <c r="DX275" s="4"/>
      <c r="DY275" s="4"/>
      <c r="DZ275" s="4"/>
      <c r="EA275" s="4"/>
      <c r="EB275" s="4"/>
      <c r="EC275" s="4"/>
      <c r="ED275" s="4"/>
      <c r="EE275" s="4"/>
      <c r="EF275" s="4"/>
      <c r="EG275" s="4"/>
      <c r="EH275" s="4"/>
      <c r="EI275" s="4"/>
      <c r="EJ275" s="4"/>
      <c r="EK275" s="4"/>
      <c r="EL275" s="4"/>
      <c r="EM275" s="4"/>
      <c r="EN275" s="4"/>
      <c r="EO275" s="4"/>
      <c r="EP275" s="4"/>
      <c r="EQ275" s="4"/>
      <c r="ER275" s="4"/>
      <c r="ES275" s="4"/>
      <c r="ET275" s="4"/>
      <c r="EU275" s="4"/>
      <c r="EV275" s="4"/>
      <c r="EW275" s="4"/>
      <c r="EX275" s="4"/>
      <c r="EY275" s="4"/>
      <c r="EZ275" s="4"/>
      <c r="FA275" s="4"/>
      <c r="FB275" s="4"/>
      <c r="FC275" s="4"/>
      <c r="FD275" s="4"/>
      <c r="FE275" s="4"/>
      <c r="FF275" s="4"/>
      <c r="FG275" s="4"/>
      <c r="FH275" s="4"/>
      <c r="FI275" s="4"/>
      <c r="FJ275" s="4"/>
      <c r="FK275" s="4"/>
      <c r="FL275" s="4"/>
      <c r="FM275" s="4"/>
      <c r="FN275" s="4"/>
      <c r="FO275" s="4"/>
      <c r="FP275" s="4"/>
      <c r="FQ275" s="4"/>
      <c r="FR275" s="4"/>
      <c r="FS275" s="4"/>
      <c r="FT275" s="4"/>
      <c r="FU275" s="4"/>
      <c r="FV275" s="4"/>
      <c r="FW275" s="4"/>
      <c r="FX275" s="4"/>
      <c r="FY275" s="4"/>
      <c r="FZ275" s="4"/>
      <c r="GA275" s="4"/>
      <c r="GB275" s="4"/>
      <c r="GC275" s="4"/>
      <c r="GD275" s="4"/>
      <c r="GE275" s="4"/>
      <c r="GF275" s="4"/>
    </row>
    <row r="276" spans="1:188" s="3" customFormat="1" ht="60.75" customHeight="1">
      <c r="A276" s="35"/>
      <c r="B276" s="35"/>
      <c r="C276" s="35"/>
      <c r="D276" s="30" t="s">
        <v>135</v>
      </c>
      <c r="E276" s="45">
        <v>903</v>
      </c>
      <c r="F276" s="53" t="s">
        <v>31</v>
      </c>
      <c r="G276" s="53" t="s">
        <v>28</v>
      </c>
      <c r="H276" s="31" t="s">
        <v>204</v>
      </c>
      <c r="I276" s="31" t="s">
        <v>92</v>
      </c>
      <c r="J276" s="16">
        <v>60000</v>
      </c>
      <c r="K276" s="16">
        <v>60000</v>
      </c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</row>
    <row r="277" spans="1:188" s="3" customFormat="1" ht="27.75" customHeight="1">
      <c r="A277" s="35"/>
      <c r="B277" s="35"/>
      <c r="C277" s="35"/>
      <c r="D277" s="30" t="s">
        <v>151</v>
      </c>
      <c r="E277" s="45">
        <v>903</v>
      </c>
      <c r="F277" s="53" t="s">
        <v>31</v>
      </c>
      <c r="G277" s="31" t="s">
        <v>28</v>
      </c>
      <c r="H277" s="31" t="s">
        <v>204</v>
      </c>
      <c r="I277" s="31" t="s">
        <v>150</v>
      </c>
      <c r="J277" s="16">
        <v>60000</v>
      </c>
      <c r="K277" s="16">
        <v>60000</v>
      </c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</row>
    <row r="278" spans="1:188" s="3" customFormat="1" ht="27.75" customHeight="1">
      <c r="A278" s="35"/>
      <c r="B278" s="35"/>
      <c r="C278" s="35"/>
      <c r="D278" s="6" t="s">
        <v>6</v>
      </c>
      <c r="E278" s="56">
        <v>903</v>
      </c>
      <c r="F278" s="57" t="s">
        <v>31</v>
      </c>
      <c r="G278" s="57" t="s">
        <v>31</v>
      </c>
      <c r="H278" s="57"/>
      <c r="I278" s="57"/>
      <c r="J278" s="58">
        <v>180000</v>
      </c>
      <c r="K278" s="58">
        <v>180000</v>
      </c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</row>
    <row r="279" spans="1:188" s="3" customFormat="1" ht="41.25" customHeight="1">
      <c r="A279" s="35"/>
      <c r="B279" s="35"/>
      <c r="C279" s="35"/>
      <c r="D279" s="30" t="s">
        <v>235</v>
      </c>
      <c r="E279" s="52">
        <v>903</v>
      </c>
      <c r="F279" s="53" t="s">
        <v>31</v>
      </c>
      <c r="G279" s="53" t="s">
        <v>31</v>
      </c>
      <c r="H279" s="53" t="s">
        <v>236</v>
      </c>
      <c r="I279" s="53"/>
      <c r="J279" s="16">
        <v>180000</v>
      </c>
      <c r="K279" s="16">
        <v>180000</v>
      </c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</row>
    <row r="280" spans="1:188" s="3" customFormat="1" ht="54" customHeight="1">
      <c r="A280" s="35"/>
      <c r="B280" s="35"/>
      <c r="C280" s="35"/>
      <c r="D280" s="30" t="s">
        <v>135</v>
      </c>
      <c r="E280" s="52">
        <v>903</v>
      </c>
      <c r="F280" s="53" t="s">
        <v>31</v>
      </c>
      <c r="G280" s="53" t="s">
        <v>31</v>
      </c>
      <c r="H280" s="53" t="s">
        <v>236</v>
      </c>
      <c r="I280" s="53" t="s">
        <v>92</v>
      </c>
      <c r="J280" s="16">
        <v>180000</v>
      </c>
      <c r="K280" s="16">
        <v>180000</v>
      </c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</row>
    <row r="281" spans="1:188" s="3" customFormat="1" ht="27.75" customHeight="1">
      <c r="A281" s="35"/>
      <c r="B281" s="35"/>
      <c r="C281" s="35"/>
      <c r="D281" s="30" t="s">
        <v>151</v>
      </c>
      <c r="E281" s="52">
        <v>903</v>
      </c>
      <c r="F281" s="53" t="s">
        <v>31</v>
      </c>
      <c r="G281" s="53" t="s">
        <v>31</v>
      </c>
      <c r="H281" s="53" t="s">
        <v>236</v>
      </c>
      <c r="I281" s="53" t="s">
        <v>150</v>
      </c>
      <c r="J281" s="16">
        <v>180000</v>
      </c>
      <c r="K281" s="16">
        <v>180000</v>
      </c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</row>
    <row r="282" spans="1:11" s="6" customFormat="1" ht="44.25" customHeight="1">
      <c r="A282" s="35"/>
      <c r="B282" s="62" t="s">
        <v>9</v>
      </c>
      <c r="C282" s="62"/>
      <c r="D282" s="62"/>
      <c r="E282" s="41">
        <v>903</v>
      </c>
      <c r="F282" s="44" t="s">
        <v>31</v>
      </c>
      <c r="G282" s="44" t="s">
        <v>36</v>
      </c>
      <c r="H282" s="44"/>
      <c r="I282" s="44"/>
      <c r="J282" s="58">
        <f>J283+J288+J291+J298+J301+J306+J309+J312+J315+J318+J323</f>
        <v>12030645</v>
      </c>
      <c r="K282" s="58">
        <f>K283+K288+K291+K298+K301+K306+K309+K312+K315+K318+K323</f>
        <v>12431473</v>
      </c>
    </row>
    <row r="283" spans="1:11" s="6" customFormat="1" ht="48.75" customHeight="1">
      <c r="A283" s="35"/>
      <c r="B283" s="30"/>
      <c r="C283" s="30"/>
      <c r="D283" s="30" t="s">
        <v>98</v>
      </c>
      <c r="E283" s="49">
        <v>903</v>
      </c>
      <c r="F283" s="31" t="s">
        <v>31</v>
      </c>
      <c r="G283" s="31" t="s">
        <v>36</v>
      </c>
      <c r="H283" s="31" t="s">
        <v>208</v>
      </c>
      <c r="I283" s="31"/>
      <c r="J283" s="16">
        <f>J284+J286</f>
        <v>714589</v>
      </c>
      <c r="K283" s="16">
        <f>K284+K286</f>
        <v>738531</v>
      </c>
    </row>
    <row r="284" spans="1:11" s="6" customFormat="1" ht="75" customHeight="1">
      <c r="A284" s="35"/>
      <c r="B284" s="30"/>
      <c r="C284" s="30"/>
      <c r="D284" s="30" t="s">
        <v>132</v>
      </c>
      <c r="E284" s="45">
        <v>903</v>
      </c>
      <c r="F284" s="31" t="s">
        <v>31</v>
      </c>
      <c r="G284" s="31" t="s">
        <v>36</v>
      </c>
      <c r="H284" s="31" t="s">
        <v>208</v>
      </c>
      <c r="I284" s="31" t="s">
        <v>78</v>
      </c>
      <c r="J284" s="16">
        <f>J285</f>
        <v>679317</v>
      </c>
      <c r="K284" s="16">
        <f>K285</f>
        <v>703259</v>
      </c>
    </row>
    <row r="285" spans="1:11" s="6" customFormat="1" ht="33.75" customHeight="1">
      <c r="A285" s="35"/>
      <c r="B285" s="30"/>
      <c r="C285" s="30"/>
      <c r="D285" s="30" t="s">
        <v>133</v>
      </c>
      <c r="E285" s="31" t="s">
        <v>91</v>
      </c>
      <c r="F285" s="31" t="s">
        <v>31</v>
      </c>
      <c r="G285" s="31" t="s">
        <v>36</v>
      </c>
      <c r="H285" s="31" t="s">
        <v>208</v>
      </c>
      <c r="I285" s="31" t="s">
        <v>76</v>
      </c>
      <c r="J285" s="16">
        <v>679317</v>
      </c>
      <c r="K285" s="16">
        <v>703259</v>
      </c>
    </row>
    <row r="286" spans="1:11" s="6" customFormat="1" ht="35.25" customHeight="1">
      <c r="A286" s="35"/>
      <c r="B286" s="30"/>
      <c r="C286" s="30"/>
      <c r="D286" s="30" t="s">
        <v>239</v>
      </c>
      <c r="E286" s="45">
        <v>903</v>
      </c>
      <c r="F286" s="31" t="s">
        <v>31</v>
      </c>
      <c r="G286" s="31" t="s">
        <v>36</v>
      </c>
      <c r="H286" s="31" t="s">
        <v>208</v>
      </c>
      <c r="I286" s="31" t="s">
        <v>77</v>
      </c>
      <c r="J286" s="16">
        <v>35272</v>
      </c>
      <c r="K286" s="16">
        <v>35272</v>
      </c>
    </row>
    <row r="287" spans="1:11" s="6" customFormat="1" ht="38.25" customHeight="1">
      <c r="A287" s="35"/>
      <c r="B287" s="30"/>
      <c r="C287" s="30"/>
      <c r="D287" s="30" t="s">
        <v>134</v>
      </c>
      <c r="E287" s="45">
        <v>903</v>
      </c>
      <c r="F287" s="31" t="s">
        <v>31</v>
      </c>
      <c r="G287" s="31" t="s">
        <v>36</v>
      </c>
      <c r="H287" s="31" t="s">
        <v>208</v>
      </c>
      <c r="I287" s="31" t="s">
        <v>79</v>
      </c>
      <c r="J287" s="16">
        <v>35272</v>
      </c>
      <c r="K287" s="16">
        <v>35272</v>
      </c>
    </row>
    <row r="288" spans="1:11" s="3" customFormat="1" ht="35.25" customHeight="1">
      <c r="A288" s="35"/>
      <c r="B288" s="30"/>
      <c r="C288" s="63" t="s">
        <v>119</v>
      </c>
      <c r="D288" s="63"/>
      <c r="E288" s="49">
        <v>903</v>
      </c>
      <c r="F288" s="31" t="s">
        <v>31</v>
      </c>
      <c r="G288" s="31" t="s">
        <v>36</v>
      </c>
      <c r="H288" s="31" t="s">
        <v>209</v>
      </c>
      <c r="I288" s="31"/>
      <c r="J288" s="16">
        <f>J290</f>
        <v>734553</v>
      </c>
      <c r="K288" s="16">
        <f>K290</f>
        <v>759509</v>
      </c>
    </row>
    <row r="289" spans="1:188" s="3" customFormat="1" ht="38.25" customHeight="1">
      <c r="A289" s="35"/>
      <c r="B289" s="30"/>
      <c r="C289" s="30"/>
      <c r="D289" s="30" t="s">
        <v>135</v>
      </c>
      <c r="E289" s="45">
        <v>903</v>
      </c>
      <c r="F289" s="31" t="s">
        <v>31</v>
      </c>
      <c r="G289" s="31" t="s">
        <v>36</v>
      </c>
      <c r="H289" s="31" t="s">
        <v>209</v>
      </c>
      <c r="I289" s="31" t="s">
        <v>92</v>
      </c>
      <c r="J289" s="16">
        <f>J290</f>
        <v>734553</v>
      </c>
      <c r="K289" s="16">
        <f>K290</f>
        <v>759509</v>
      </c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</row>
    <row r="290" spans="1:188" s="3" customFormat="1" ht="21.75" customHeight="1">
      <c r="A290" s="35"/>
      <c r="B290" s="30"/>
      <c r="C290" s="30"/>
      <c r="D290" s="30" t="s">
        <v>151</v>
      </c>
      <c r="E290" s="45">
        <v>903</v>
      </c>
      <c r="F290" s="31" t="s">
        <v>31</v>
      </c>
      <c r="G290" s="31" t="s">
        <v>36</v>
      </c>
      <c r="H290" s="31" t="s">
        <v>209</v>
      </c>
      <c r="I290" s="31" t="s">
        <v>150</v>
      </c>
      <c r="J290" s="16">
        <v>734553</v>
      </c>
      <c r="K290" s="16">
        <v>759509</v>
      </c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</row>
    <row r="291" spans="1:11" s="3" customFormat="1" ht="27" customHeight="1">
      <c r="A291" s="35"/>
      <c r="B291" s="30"/>
      <c r="C291" s="30"/>
      <c r="D291" s="30" t="s">
        <v>120</v>
      </c>
      <c r="E291" s="49">
        <v>903</v>
      </c>
      <c r="F291" s="31" t="s">
        <v>31</v>
      </c>
      <c r="G291" s="31" t="s">
        <v>36</v>
      </c>
      <c r="H291" s="31" t="s">
        <v>210</v>
      </c>
      <c r="I291" s="31"/>
      <c r="J291" s="16">
        <f>J292+J294+J296</f>
        <v>9474745</v>
      </c>
      <c r="K291" s="16">
        <f>K292+K294+K296</f>
        <v>9826675</v>
      </c>
    </row>
    <row r="292" spans="1:11" s="3" customFormat="1" ht="71.25" customHeight="1">
      <c r="A292" s="35"/>
      <c r="B292" s="30"/>
      <c r="C292" s="30"/>
      <c r="D292" s="30" t="s">
        <v>132</v>
      </c>
      <c r="E292" s="45">
        <v>903</v>
      </c>
      <c r="F292" s="31" t="s">
        <v>31</v>
      </c>
      <c r="G292" s="31" t="s">
        <v>36</v>
      </c>
      <c r="H292" s="31" t="s">
        <v>210</v>
      </c>
      <c r="I292" s="31" t="s">
        <v>78</v>
      </c>
      <c r="J292" s="16">
        <v>9030928</v>
      </c>
      <c r="K292" s="16">
        <f>K293</f>
        <v>9382858</v>
      </c>
    </row>
    <row r="293" spans="1:11" s="3" customFormat="1" ht="36" customHeight="1">
      <c r="A293" s="35"/>
      <c r="B293" s="30"/>
      <c r="C293" s="30"/>
      <c r="D293" s="30" t="s">
        <v>84</v>
      </c>
      <c r="E293" s="45">
        <v>903</v>
      </c>
      <c r="F293" s="31" t="s">
        <v>31</v>
      </c>
      <c r="G293" s="31" t="s">
        <v>36</v>
      </c>
      <c r="H293" s="31" t="s">
        <v>210</v>
      </c>
      <c r="I293" s="31" t="s">
        <v>85</v>
      </c>
      <c r="J293" s="16">
        <v>9030928</v>
      </c>
      <c r="K293" s="16">
        <v>9382858</v>
      </c>
    </row>
    <row r="294" spans="1:11" s="3" customFormat="1" ht="43.5" customHeight="1">
      <c r="A294" s="35"/>
      <c r="B294" s="30"/>
      <c r="C294" s="30"/>
      <c r="D294" s="30" t="s">
        <v>239</v>
      </c>
      <c r="E294" s="31" t="s">
        <v>91</v>
      </c>
      <c r="F294" s="31" t="s">
        <v>31</v>
      </c>
      <c r="G294" s="31" t="s">
        <v>36</v>
      </c>
      <c r="H294" s="31" t="s">
        <v>210</v>
      </c>
      <c r="I294" s="31" t="s">
        <v>77</v>
      </c>
      <c r="J294" s="16">
        <v>431460</v>
      </c>
      <c r="K294" s="16">
        <v>431460</v>
      </c>
    </row>
    <row r="295" spans="1:11" s="3" customFormat="1" ht="36.75" customHeight="1">
      <c r="A295" s="35"/>
      <c r="B295" s="30"/>
      <c r="C295" s="30"/>
      <c r="D295" s="30" t="s">
        <v>134</v>
      </c>
      <c r="E295" s="45">
        <v>903</v>
      </c>
      <c r="F295" s="31" t="s">
        <v>31</v>
      </c>
      <c r="G295" s="31" t="s">
        <v>36</v>
      </c>
      <c r="H295" s="31" t="s">
        <v>210</v>
      </c>
      <c r="I295" s="31" t="s">
        <v>79</v>
      </c>
      <c r="J295" s="16">
        <v>431460</v>
      </c>
      <c r="K295" s="16">
        <v>431460</v>
      </c>
    </row>
    <row r="296" spans="1:11" s="3" customFormat="1" ht="20.25" customHeight="1">
      <c r="A296" s="35"/>
      <c r="B296" s="30"/>
      <c r="C296" s="30"/>
      <c r="D296" s="30" t="s">
        <v>80</v>
      </c>
      <c r="E296" s="45">
        <v>903</v>
      </c>
      <c r="F296" s="31" t="s">
        <v>31</v>
      </c>
      <c r="G296" s="31" t="s">
        <v>36</v>
      </c>
      <c r="H296" s="31" t="s">
        <v>210</v>
      </c>
      <c r="I296" s="31" t="s">
        <v>81</v>
      </c>
      <c r="J296" s="16">
        <v>12357</v>
      </c>
      <c r="K296" s="16">
        <v>12357</v>
      </c>
    </row>
    <row r="297" spans="1:11" s="3" customFormat="1" ht="32.25" customHeight="1">
      <c r="A297" s="35"/>
      <c r="B297" s="30"/>
      <c r="C297" s="30"/>
      <c r="D297" s="30" t="s">
        <v>148</v>
      </c>
      <c r="E297" s="31" t="s">
        <v>91</v>
      </c>
      <c r="F297" s="31" t="s">
        <v>31</v>
      </c>
      <c r="G297" s="31" t="s">
        <v>36</v>
      </c>
      <c r="H297" s="31" t="s">
        <v>210</v>
      </c>
      <c r="I297" s="31" t="s">
        <v>149</v>
      </c>
      <c r="J297" s="16">
        <v>12357</v>
      </c>
      <c r="K297" s="16">
        <v>12357</v>
      </c>
    </row>
    <row r="298" spans="1:11" s="3" customFormat="1" ht="32.25" customHeight="1">
      <c r="A298" s="35"/>
      <c r="B298" s="35"/>
      <c r="C298" s="35"/>
      <c r="D298" s="30" t="s">
        <v>115</v>
      </c>
      <c r="E298" s="45">
        <v>903</v>
      </c>
      <c r="F298" s="31" t="s">
        <v>31</v>
      </c>
      <c r="G298" s="31" t="s">
        <v>36</v>
      </c>
      <c r="H298" s="31" t="s">
        <v>211</v>
      </c>
      <c r="I298" s="31"/>
      <c r="J298" s="16">
        <v>776540</v>
      </c>
      <c r="K298" s="16">
        <v>776540</v>
      </c>
    </row>
    <row r="299" spans="1:11" s="3" customFormat="1" ht="35.25" customHeight="1">
      <c r="A299" s="35"/>
      <c r="B299" s="35"/>
      <c r="C299" s="35"/>
      <c r="D299" s="30" t="s">
        <v>135</v>
      </c>
      <c r="E299" s="45">
        <v>903</v>
      </c>
      <c r="F299" s="31" t="s">
        <v>31</v>
      </c>
      <c r="G299" s="31" t="s">
        <v>36</v>
      </c>
      <c r="H299" s="31" t="s">
        <v>211</v>
      </c>
      <c r="I299" s="31" t="s">
        <v>92</v>
      </c>
      <c r="J299" s="16">
        <v>776540</v>
      </c>
      <c r="K299" s="16">
        <v>776540</v>
      </c>
    </row>
    <row r="300" spans="1:11" s="3" customFormat="1" ht="32.25" customHeight="1">
      <c r="A300" s="35"/>
      <c r="B300" s="35"/>
      <c r="C300" s="35"/>
      <c r="D300" s="30" t="s">
        <v>151</v>
      </c>
      <c r="E300" s="45">
        <v>903</v>
      </c>
      <c r="F300" s="31" t="s">
        <v>31</v>
      </c>
      <c r="G300" s="31" t="s">
        <v>36</v>
      </c>
      <c r="H300" s="31" t="s">
        <v>211</v>
      </c>
      <c r="I300" s="31" t="s">
        <v>150</v>
      </c>
      <c r="J300" s="16">
        <v>776540</v>
      </c>
      <c r="K300" s="16">
        <v>776540</v>
      </c>
    </row>
    <row r="301" spans="1:11" s="3" customFormat="1" ht="32.25" customHeight="1">
      <c r="A301" s="35"/>
      <c r="B301" s="35"/>
      <c r="C301" s="35"/>
      <c r="D301" s="30" t="s">
        <v>118</v>
      </c>
      <c r="E301" s="45">
        <v>903</v>
      </c>
      <c r="F301" s="31" t="s">
        <v>31</v>
      </c>
      <c r="G301" s="31" t="s">
        <v>36</v>
      </c>
      <c r="H301" s="31" t="s">
        <v>212</v>
      </c>
      <c r="I301" s="31"/>
      <c r="J301" s="16">
        <f>J302+J304</f>
        <v>90000</v>
      </c>
      <c r="K301" s="16">
        <f>K302+K304</f>
        <v>90000</v>
      </c>
    </row>
    <row r="302" spans="1:11" s="3" customFormat="1" ht="40.5" customHeight="1">
      <c r="A302" s="35"/>
      <c r="B302" s="35"/>
      <c r="C302" s="35"/>
      <c r="D302" s="30" t="s">
        <v>239</v>
      </c>
      <c r="E302" s="45">
        <v>903</v>
      </c>
      <c r="F302" s="31" t="s">
        <v>31</v>
      </c>
      <c r="G302" s="31" t="s">
        <v>36</v>
      </c>
      <c r="H302" s="31" t="s">
        <v>212</v>
      </c>
      <c r="I302" s="31" t="s">
        <v>77</v>
      </c>
      <c r="J302" s="16">
        <v>17520</v>
      </c>
      <c r="K302" s="16">
        <v>17520</v>
      </c>
    </row>
    <row r="303" spans="1:11" s="3" customFormat="1" ht="38.25" customHeight="1">
      <c r="A303" s="35"/>
      <c r="B303" s="35"/>
      <c r="C303" s="35"/>
      <c r="D303" s="30" t="s">
        <v>134</v>
      </c>
      <c r="E303" s="49">
        <v>903</v>
      </c>
      <c r="F303" s="31" t="s">
        <v>31</v>
      </c>
      <c r="G303" s="31" t="s">
        <v>36</v>
      </c>
      <c r="H303" s="31" t="s">
        <v>212</v>
      </c>
      <c r="I303" s="31" t="s">
        <v>79</v>
      </c>
      <c r="J303" s="16">
        <v>17520</v>
      </c>
      <c r="K303" s="16">
        <v>17520</v>
      </c>
    </row>
    <row r="304" spans="1:11" s="3" customFormat="1" ht="60.75" customHeight="1">
      <c r="A304" s="35"/>
      <c r="B304" s="35"/>
      <c r="C304" s="35"/>
      <c r="D304" s="30" t="s">
        <v>135</v>
      </c>
      <c r="E304" s="49">
        <v>903</v>
      </c>
      <c r="F304" s="31" t="s">
        <v>31</v>
      </c>
      <c r="G304" s="31" t="s">
        <v>36</v>
      </c>
      <c r="H304" s="31" t="s">
        <v>212</v>
      </c>
      <c r="I304" s="31" t="s">
        <v>92</v>
      </c>
      <c r="J304" s="16">
        <v>72480</v>
      </c>
      <c r="K304" s="16">
        <v>72480</v>
      </c>
    </row>
    <row r="305" spans="1:11" s="3" customFormat="1" ht="32.25" customHeight="1">
      <c r="A305" s="35"/>
      <c r="B305" s="35"/>
      <c r="C305" s="35"/>
      <c r="D305" s="30" t="s">
        <v>159</v>
      </c>
      <c r="E305" s="49">
        <v>903</v>
      </c>
      <c r="F305" s="31" t="s">
        <v>31</v>
      </c>
      <c r="G305" s="31" t="s">
        <v>36</v>
      </c>
      <c r="H305" s="31" t="s">
        <v>212</v>
      </c>
      <c r="I305" s="31" t="s">
        <v>150</v>
      </c>
      <c r="J305" s="16">
        <v>72480</v>
      </c>
      <c r="K305" s="16">
        <v>72480</v>
      </c>
    </row>
    <row r="306" spans="1:11" s="3" customFormat="1" ht="53.25" customHeight="1">
      <c r="A306" s="35"/>
      <c r="B306" s="35"/>
      <c r="C306" s="35"/>
      <c r="D306" s="30" t="s">
        <v>130</v>
      </c>
      <c r="E306" s="49">
        <v>903</v>
      </c>
      <c r="F306" s="31" t="s">
        <v>31</v>
      </c>
      <c r="G306" s="31" t="s">
        <v>36</v>
      </c>
      <c r="H306" s="31" t="s">
        <v>213</v>
      </c>
      <c r="I306" s="31"/>
      <c r="J306" s="16">
        <v>20000</v>
      </c>
      <c r="K306" s="16">
        <v>20000</v>
      </c>
    </row>
    <row r="307" spans="1:11" s="3" customFormat="1" ht="51" customHeight="1">
      <c r="A307" s="35"/>
      <c r="B307" s="35"/>
      <c r="C307" s="35"/>
      <c r="D307" s="30" t="s">
        <v>239</v>
      </c>
      <c r="E307" s="45">
        <v>903</v>
      </c>
      <c r="F307" s="31" t="s">
        <v>31</v>
      </c>
      <c r="G307" s="31" t="s">
        <v>36</v>
      </c>
      <c r="H307" s="31" t="s">
        <v>213</v>
      </c>
      <c r="I307" s="31" t="s">
        <v>77</v>
      </c>
      <c r="J307" s="16">
        <v>20000</v>
      </c>
      <c r="K307" s="16">
        <v>20000</v>
      </c>
    </row>
    <row r="308" spans="1:11" s="3" customFormat="1" ht="48.75" customHeight="1">
      <c r="A308" s="35"/>
      <c r="B308" s="35"/>
      <c r="C308" s="35"/>
      <c r="D308" s="30" t="s">
        <v>134</v>
      </c>
      <c r="E308" s="49">
        <v>903</v>
      </c>
      <c r="F308" s="31" t="s">
        <v>31</v>
      </c>
      <c r="G308" s="31" t="s">
        <v>36</v>
      </c>
      <c r="H308" s="31" t="s">
        <v>213</v>
      </c>
      <c r="I308" s="31" t="s">
        <v>79</v>
      </c>
      <c r="J308" s="16">
        <v>20000</v>
      </c>
      <c r="K308" s="16">
        <v>20000</v>
      </c>
    </row>
    <row r="309" spans="1:11" s="3" customFormat="1" ht="78.75" customHeight="1">
      <c r="A309" s="35"/>
      <c r="B309" s="35"/>
      <c r="C309" s="35"/>
      <c r="D309" s="30" t="s">
        <v>108</v>
      </c>
      <c r="E309" s="45">
        <v>903</v>
      </c>
      <c r="F309" s="31" t="s">
        <v>31</v>
      </c>
      <c r="G309" s="31" t="s">
        <v>36</v>
      </c>
      <c r="H309" s="31" t="s">
        <v>204</v>
      </c>
      <c r="I309" s="31"/>
      <c r="J309" s="16">
        <v>48000</v>
      </c>
      <c r="K309" s="16">
        <v>48000</v>
      </c>
    </row>
    <row r="310" spans="1:11" s="3" customFormat="1" ht="54" customHeight="1">
      <c r="A310" s="35"/>
      <c r="B310" s="35"/>
      <c r="C310" s="35"/>
      <c r="D310" s="30" t="s">
        <v>135</v>
      </c>
      <c r="E310" s="45">
        <v>903</v>
      </c>
      <c r="F310" s="31" t="s">
        <v>31</v>
      </c>
      <c r="G310" s="31" t="s">
        <v>36</v>
      </c>
      <c r="H310" s="31" t="s">
        <v>204</v>
      </c>
      <c r="I310" s="31" t="s">
        <v>92</v>
      </c>
      <c r="J310" s="16">
        <v>48000</v>
      </c>
      <c r="K310" s="16">
        <v>48000</v>
      </c>
    </row>
    <row r="311" spans="1:11" s="3" customFormat="1" ht="22.5" customHeight="1">
      <c r="A311" s="35"/>
      <c r="B311" s="35"/>
      <c r="C311" s="35"/>
      <c r="D311" s="30" t="s">
        <v>151</v>
      </c>
      <c r="E311" s="45">
        <v>903</v>
      </c>
      <c r="F311" s="31" t="s">
        <v>31</v>
      </c>
      <c r="G311" s="31" t="s">
        <v>36</v>
      </c>
      <c r="H311" s="31" t="s">
        <v>204</v>
      </c>
      <c r="I311" s="31" t="s">
        <v>150</v>
      </c>
      <c r="J311" s="16">
        <v>48000</v>
      </c>
      <c r="K311" s="16">
        <v>48000</v>
      </c>
    </row>
    <row r="312" spans="1:11" s="3" customFormat="1" ht="42" customHeight="1">
      <c r="A312" s="35"/>
      <c r="B312" s="35"/>
      <c r="C312" s="35"/>
      <c r="D312" s="30" t="s">
        <v>228</v>
      </c>
      <c r="E312" s="45">
        <v>903</v>
      </c>
      <c r="F312" s="31" t="s">
        <v>31</v>
      </c>
      <c r="G312" s="31" t="s">
        <v>36</v>
      </c>
      <c r="H312" s="31" t="s">
        <v>225</v>
      </c>
      <c r="I312" s="31"/>
      <c r="J312" s="16">
        <v>77143</v>
      </c>
      <c r="K312" s="16">
        <v>77143</v>
      </c>
    </row>
    <row r="313" spans="1:11" s="3" customFormat="1" ht="36.75" customHeight="1">
      <c r="A313" s="35"/>
      <c r="B313" s="35"/>
      <c r="C313" s="35"/>
      <c r="D313" s="30" t="s">
        <v>135</v>
      </c>
      <c r="E313" s="45">
        <v>903</v>
      </c>
      <c r="F313" s="31" t="s">
        <v>31</v>
      </c>
      <c r="G313" s="31" t="s">
        <v>36</v>
      </c>
      <c r="H313" s="31" t="s">
        <v>225</v>
      </c>
      <c r="I313" s="31" t="s">
        <v>92</v>
      </c>
      <c r="J313" s="16">
        <v>77143</v>
      </c>
      <c r="K313" s="16">
        <v>77143</v>
      </c>
    </row>
    <row r="314" spans="1:11" s="3" customFormat="1" ht="22.5" customHeight="1">
      <c r="A314" s="35"/>
      <c r="B314" s="35"/>
      <c r="C314" s="35"/>
      <c r="D314" s="30" t="s">
        <v>151</v>
      </c>
      <c r="E314" s="45">
        <v>903</v>
      </c>
      <c r="F314" s="31" t="s">
        <v>31</v>
      </c>
      <c r="G314" s="31" t="s">
        <v>36</v>
      </c>
      <c r="H314" s="31" t="s">
        <v>225</v>
      </c>
      <c r="I314" s="31" t="s">
        <v>150</v>
      </c>
      <c r="J314" s="16">
        <v>77143</v>
      </c>
      <c r="K314" s="16">
        <v>77143</v>
      </c>
    </row>
    <row r="315" spans="1:11" s="3" customFormat="1" ht="42.75" customHeight="1">
      <c r="A315" s="35"/>
      <c r="B315" s="35"/>
      <c r="C315" s="35"/>
      <c r="D315" s="30" t="s">
        <v>110</v>
      </c>
      <c r="E315" s="48" t="s">
        <v>91</v>
      </c>
      <c r="F315" s="31" t="s">
        <v>31</v>
      </c>
      <c r="G315" s="31" t="s">
        <v>36</v>
      </c>
      <c r="H315" s="31" t="s">
        <v>215</v>
      </c>
      <c r="I315" s="31"/>
      <c r="J315" s="16">
        <v>5075</v>
      </c>
      <c r="K315" s="16">
        <v>5075</v>
      </c>
    </row>
    <row r="316" spans="1:11" s="3" customFormat="1" ht="45" customHeight="1">
      <c r="A316" s="35"/>
      <c r="B316" s="35"/>
      <c r="C316" s="35"/>
      <c r="D316" s="30" t="s">
        <v>239</v>
      </c>
      <c r="E316" s="45">
        <v>903</v>
      </c>
      <c r="F316" s="31" t="s">
        <v>31</v>
      </c>
      <c r="G316" s="31" t="s">
        <v>36</v>
      </c>
      <c r="H316" s="31" t="s">
        <v>215</v>
      </c>
      <c r="I316" s="31" t="s">
        <v>77</v>
      </c>
      <c r="J316" s="16">
        <v>5075</v>
      </c>
      <c r="K316" s="16">
        <v>5075</v>
      </c>
    </row>
    <row r="317" spans="1:11" s="3" customFormat="1" ht="43.5" customHeight="1">
      <c r="A317" s="35"/>
      <c r="B317" s="35"/>
      <c r="C317" s="35"/>
      <c r="D317" s="30" t="s">
        <v>134</v>
      </c>
      <c r="E317" s="45">
        <v>903</v>
      </c>
      <c r="F317" s="31" t="s">
        <v>31</v>
      </c>
      <c r="G317" s="31" t="s">
        <v>36</v>
      </c>
      <c r="H317" s="31" t="s">
        <v>215</v>
      </c>
      <c r="I317" s="31" t="s">
        <v>79</v>
      </c>
      <c r="J317" s="16">
        <v>5075</v>
      </c>
      <c r="K317" s="16">
        <v>5075</v>
      </c>
    </row>
    <row r="318" spans="1:11" s="3" customFormat="1" ht="33.75" customHeight="1">
      <c r="A318" s="35"/>
      <c r="B318" s="35"/>
      <c r="C318" s="35"/>
      <c r="D318" s="30" t="s">
        <v>103</v>
      </c>
      <c r="E318" s="31" t="s">
        <v>91</v>
      </c>
      <c r="F318" s="31" t="s">
        <v>31</v>
      </c>
      <c r="G318" s="31" t="s">
        <v>36</v>
      </c>
      <c r="H318" s="31" t="s">
        <v>214</v>
      </c>
      <c r="I318" s="31"/>
      <c r="J318" s="16">
        <v>40000</v>
      </c>
      <c r="K318" s="16">
        <v>40000</v>
      </c>
    </row>
    <row r="319" spans="1:11" s="3" customFormat="1" ht="48" customHeight="1">
      <c r="A319" s="35"/>
      <c r="B319" s="35"/>
      <c r="C319" s="35"/>
      <c r="D319" s="30" t="s">
        <v>239</v>
      </c>
      <c r="E319" s="45">
        <v>903</v>
      </c>
      <c r="F319" s="31" t="s">
        <v>31</v>
      </c>
      <c r="G319" s="31" t="s">
        <v>36</v>
      </c>
      <c r="H319" s="31" t="s">
        <v>214</v>
      </c>
      <c r="I319" s="31" t="s">
        <v>77</v>
      </c>
      <c r="J319" s="16">
        <v>31000</v>
      </c>
      <c r="K319" s="16">
        <v>31000</v>
      </c>
    </row>
    <row r="320" spans="1:11" s="3" customFormat="1" ht="52.5" customHeight="1">
      <c r="A320" s="35"/>
      <c r="B320" s="35"/>
      <c r="C320" s="35"/>
      <c r="D320" s="30" t="s">
        <v>134</v>
      </c>
      <c r="E320" s="49">
        <v>903</v>
      </c>
      <c r="F320" s="31" t="s">
        <v>31</v>
      </c>
      <c r="G320" s="31" t="s">
        <v>36</v>
      </c>
      <c r="H320" s="31" t="s">
        <v>214</v>
      </c>
      <c r="I320" s="31" t="s">
        <v>79</v>
      </c>
      <c r="J320" s="16">
        <v>31000</v>
      </c>
      <c r="K320" s="16">
        <v>31000</v>
      </c>
    </row>
    <row r="321" spans="1:11" s="3" customFormat="1" ht="52.5" customHeight="1">
      <c r="A321" s="35"/>
      <c r="B321" s="35"/>
      <c r="C321" s="35"/>
      <c r="D321" s="30" t="s">
        <v>135</v>
      </c>
      <c r="E321" s="45">
        <v>903</v>
      </c>
      <c r="F321" s="31" t="s">
        <v>31</v>
      </c>
      <c r="G321" s="31" t="s">
        <v>36</v>
      </c>
      <c r="H321" s="31" t="s">
        <v>214</v>
      </c>
      <c r="I321" s="31" t="s">
        <v>92</v>
      </c>
      <c r="J321" s="16">
        <v>9000</v>
      </c>
      <c r="K321" s="16">
        <v>9000</v>
      </c>
    </row>
    <row r="322" spans="1:11" s="3" customFormat="1" ht="52.5" customHeight="1">
      <c r="A322" s="35"/>
      <c r="B322" s="35"/>
      <c r="C322" s="35"/>
      <c r="D322" s="30" t="s">
        <v>151</v>
      </c>
      <c r="E322" s="49">
        <v>903</v>
      </c>
      <c r="F322" s="31" t="s">
        <v>31</v>
      </c>
      <c r="G322" s="31" t="s">
        <v>36</v>
      </c>
      <c r="H322" s="31" t="s">
        <v>214</v>
      </c>
      <c r="I322" s="31" t="s">
        <v>150</v>
      </c>
      <c r="J322" s="16">
        <v>9000</v>
      </c>
      <c r="K322" s="16">
        <v>9000</v>
      </c>
    </row>
    <row r="323" spans="1:11" s="3" customFormat="1" ht="33.75" customHeight="1">
      <c r="A323" s="35"/>
      <c r="B323" s="35"/>
      <c r="C323" s="35"/>
      <c r="D323" s="30" t="s">
        <v>102</v>
      </c>
      <c r="E323" s="49">
        <v>903</v>
      </c>
      <c r="F323" s="31" t="s">
        <v>31</v>
      </c>
      <c r="G323" s="31" t="s">
        <v>36</v>
      </c>
      <c r="H323" s="31" t="s">
        <v>216</v>
      </c>
      <c r="I323" s="31"/>
      <c r="J323" s="16">
        <v>50000</v>
      </c>
      <c r="K323" s="16">
        <v>50000</v>
      </c>
    </row>
    <row r="324" spans="1:11" s="3" customFormat="1" ht="48" customHeight="1">
      <c r="A324" s="35"/>
      <c r="B324" s="35"/>
      <c r="C324" s="35"/>
      <c r="D324" s="30" t="s">
        <v>135</v>
      </c>
      <c r="E324" s="45">
        <v>903</v>
      </c>
      <c r="F324" s="31" t="s">
        <v>31</v>
      </c>
      <c r="G324" s="31" t="s">
        <v>36</v>
      </c>
      <c r="H324" s="31" t="s">
        <v>216</v>
      </c>
      <c r="I324" s="31" t="s">
        <v>92</v>
      </c>
      <c r="J324" s="16">
        <v>50000</v>
      </c>
      <c r="K324" s="16">
        <v>50000</v>
      </c>
    </row>
    <row r="325" spans="1:11" s="3" customFormat="1" ht="33.75" customHeight="1">
      <c r="A325" s="35"/>
      <c r="B325" s="35"/>
      <c r="C325" s="35"/>
      <c r="D325" s="30" t="s">
        <v>93</v>
      </c>
      <c r="E325" s="45">
        <v>903</v>
      </c>
      <c r="F325" s="31" t="s">
        <v>31</v>
      </c>
      <c r="G325" s="31" t="s">
        <v>36</v>
      </c>
      <c r="H325" s="31" t="s">
        <v>216</v>
      </c>
      <c r="I325" s="31" t="s">
        <v>150</v>
      </c>
      <c r="J325" s="16">
        <v>50000</v>
      </c>
      <c r="K325" s="16">
        <v>50000</v>
      </c>
    </row>
    <row r="326" spans="1:11" s="3" customFormat="1" ht="37.5" customHeight="1">
      <c r="A326" s="35"/>
      <c r="B326" s="35"/>
      <c r="C326" s="35"/>
      <c r="D326" s="29" t="s">
        <v>32</v>
      </c>
      <c r="E326" s="43">
        <v>903</v>
      </c>
      <c r="F326" s="44" t="s">
        <v>0</v>
      </c>
      <c r="G326" s="44" t="s">
        <v>52</v>
      </c>
      <c r="H326" s="44"/>
      <c r="I326" s="44"/>
      <c r="J326" s="58">
        <f>J330</f>
        <v>353181</v>
      </c>
      <c r="K326" s="58">
        <f>K330</f>
        <v>353181</v>
      </c>
    </row>
    <row r="327" spans="1:11" s="3" customFormat="1" ht="36.75" customHeight="1">
      <c r="A327" s="35"/>
      <c r="B327" s="35"/>
      <c r="C327" s="35"/>
      <c r="D327" s="29" t="s">
        <v>60</v>
      </c>
      <c r="E327" s="43">
        <v>903</v>
      </c>
      <c r="F327" s="44" t="s">
        <v>0</v>
      </c>
      <c r="G327" s="44" t="s">
        <v>34</v>
      </c>
      <c r="H327" s="31"/>
      <c r="I327" s="31"/>
      <c r="J327" s="58">
        <f>J330</f>
        <v>353181</v>
      </c>
      <c r="K327" s="58">
        <f>K330</f>
        <v>353181</v>
      </c>
    </row>
    <row r="328" spans="1:11" s="3" customFormat="1" ht="69" customHeight="1">
      <c r="A328" s="35"/>
      <c r="B328" s="35"/>
      <c r="C328" s="35"/>
      <c r="D328" s="30" t="s">
        <v>144</v>
      </c>
      <c r="E328" s="49">
        <v>903</v>
      </c>
      <c r="F328" s="31" t="s">
        <v>0</v>
      </c>
      <c r="G328" s="31" t="s">
        <v>34</v>
      </c>
      <c r="H328" s="31" t="s">
        <v>217</v>
      </c>
      <c r="I328" s="31"/>
      <c r="J328" s="16">
        <f>J330</f>
        <v>353181</v>
      </c>
      <c r="K328" s="16">
        <f>K330</f>
        <v>353181</v>
      </c>
    </row>
    <row r="329" spans="1:11" s="3" customFormat="1" ht="25.5" customHeight="1">
      <c r="A329" s="35"/>
      <c r="B329" s="35"/>
      <c r="C329" s="35"/>
      <c r="D329" s="30" t="s">
        <v>86</v>
      </c>
      <c r="E329" s="45">
        <v>903</v>
      </c>
      <c r="F329" s="31" t="s">
        <v>0</v>
      </c>
      <c r="G329" s="31" t="s">
        <v>34</v>
      </c>
      <c r="H329" s="31" t="s">
        <v>217</v>
      </c>
      <c r="I329" s="31" t="s">
        <v>87</v>
      </c>
      <c r="J329" s="16">
        <f>J330</f>
        <v>353181</v>
      </c>
      <c r="K329" s="16">
        <f>K330</f>
        <v>353181</v>
      </c>
    </row>
    <row r="330" spans="1:11" s="3" customFormat="1" ht="56.25" customHeight="1">
      <c r="A330" s="35"/>
      <c r="B330" s="35"/>
      <c r="C330" s="35"/>
      <c r="D330" s="30" t="s">
        <v>154</v>
      </c>
      <c r="E330" s="45">
        <v>903</v>
      </c>
      <c r="F330" s="31" t="s">
        <v>0</v>
      </c>
      <c r="G330" s="31" t="s">
        <v>34</v>
      </c>
      <c r="H330" s="31" t="s">
        <v>217</v>
      </c>
      <c r="I330" s="31" t="s">
        <v>153</v>
      </c>
      <c r="J330" s="16">
        <v>353181</v>
      </c>
      <c r="K330" s="16">
        <v>353181</v>
      </c>
    </row>
    <row r="331" spans="1:14" ht="33" customHeight="1">
      <c r="A331" s="33"/>
      <c r="B331" s="33"/>
      <c r="C331" s="33"/>
      <c r="D331" s="65" t="s">
        <v>8</v>
      </c>
      <c r="E331" s="65"/>
      <c r="F331" s="65"/>
      <c r="G331" s="65"/>
      <c r="H331" s="65"/>
      <c r="I331" s="65"/>
      <c r="J331" s="61">
        <f>J14+J209+J234</f>
        <v>120905626.15</v>
      </c>
      <c r="K331" s="61">
        <f>K14+K209+K234</f>
        <v>122452975.15</v>
      </c>
      <c r="N331" s="9"/>
    </row>
    <row r="332" spans="1:14" ht="15.75" customHeight="1" hidden="1">
      <c r="A332" s="13"/>
      <c r="B332" s="13"/>
      <c r="C332" s="13"/>
      <c r="D332" s="13"/>
      <c r="E332" s="13"/>
      <c r="F332" s="14"/>
      <c r="G332" s="14" t="s">
        <v>42</v>
      </c>
      <c r="H332" s="14" t="s">
        <v>41</v>
      </c>
      <c r="I332" s="14"/>
      <c r="J332" s="14"/>
      <c r="K332" s="14"/>
      <c r="L332" s="1" t="s">
        <v>19</v>
      </c>
      <c r="M332" s="1">
        <v>220</v>
      </c>
      <c r="N332" s="9">
        <v>20000</v>
      </c>
    </row>
    <row r="333" spans="1:14" ht="42.75" customHeight="1" hidden="1">
      <c r="A333" s="13"/>
      <c r="B333" s="13"/>
      <c r="C333" s="13"/>
      <c r="D333" s="13"/>
      <c r="E333" s="13"/>
      <c r="F333" s="14"/>
      <c r="G333" s="14" t="s">
        <v>43</v>
      </c>
      <c r="H333" s="14" t="s">
        <v>41</v>
      </c>
      <c r="I333" s="14"/>
      <c r="J333" s="14"/>
      <c r="K333" s="14"/>
      <c r="L333" s="1" t="s">
        <v>19</v>
      </c>
      <c r="M333" s="1">
        <v>221</v>
      </c>
      <c r="N333" s="9">
        <v>153300</v>
      </c>
    </row>
    <row r="334" spans="1:14" ht="30" customHeight="1" hidden="1">
      <c r="A334" s="13"/>
      <c r="B334" s="13"/>
      <c r="C334" s="13"/>
      <c r="D334" s="13"/>
      <c r="E334" s="13"/>
      <c r="F334" s="14"/>
      <c r="G334" s="14" t="s">
        <v>44</v>
      </c>
      <c r="H334" s="14" t="s">
        <v>41</v>
      </c>
      <c r="I334" s="14"/>
      <c r="J334" s="14"/>
      <c r="K334" s="14"/>
      <c r="L334" s="1" t="s">
        <v>19</v>
      </c>
      <c r="M334" s="1">
        <v>239</v>
      </c>
      <c r="N334" s="9">
        <v>1692964</v>
      </c>
    </row>
    <row r="335" spans="1:14" ht="15.75" customHeight="1" hidden="1">
      <c r="A335" s="13"/>
      <c r="B335" s="13"/>
      <c r="C335" s="13"/>
      <c r="D335" s="13"/>
      <c r="E335" s="13"/>
      <c r="F335" s="14"/>
      <c r="G335" s="14" t="s">
        <v>20</v>
      </c>
      <c r="H335" s="14" t="s">
        <v>41</v>
      </c>
      <c r="I335" s="14"/>
      <c r="J335" s="14"/>
      <c r="K335" s="14"/>
      <c r="L335" s="1" t="s">
        <v>19</v>
      </c>
      <c r="M335" s="1">
        <v>240</v>
      </c>
      <c r="N335" s="9">
        <v>6602</v>
      </c>
    </row>
    <row r="336" spans="1:14" ht="15.75" customHeight="1" hidden="1">
      <c r="A336" s="13"/>
      <c r="B336" s="13"/>
      <c r="C336" s="13"/>
      <c r="D336" s="13"/>
      <c r="E336" s="13"/>
      <c r="F336" s="14"/>
      <c r="G336" s="14" t="s">
        <v>37</v>
      </c>
      <c r="H336" s="14" t="s">
        <v>41</v>
      </c>
      <c r="I336" s="14"/>
      <c r="J336" s="14"/>
      <c r="K336" s="14"/>
      <c r="L336" s="1" t="s">
        <v>19</v>
      </c>
      <c r="M336" s="1">
        <v>253</v>
      </c>
      <c r="N336" s="9">
        <v>91380</v>
      </c>
    </row>
    <row r="337" spans="1:14" ht="15.75" customHeight="1" hidden="1">
      <c r="A337" s="13"/>
      <c r="B337" s="13"/>
      <c r="C337" s="13"/>
      <c r="D337" s="15"/>
      <c r="E337" s="15"/>
      <c r="F337" s="14"/>
      <c r="G337" s="14" t="s">
        <v>45</v>
      </c>
      <c r="H337" s="14" t="s">
        <v>41</v>
      </c>
      <c r="I337" s="14"/>
      <c r="J337" s="14"/>
      <c r="K337" s="14"/>
      <c r="L337" s="1" t="s">
        <v>46</v>
      </c>
      <c r="M337" s="1">
        <v>472</v>
      </c>
      <c r="N337" s="9">
        <v>22200</v>
      </c>
    </row>
    <row r="338" spans="1:14" ht="15.75" customHeight="1" hidden="1">
      <c r="A338" s="13"/>
      <c r="B338" s="13"/>
      <c r="C338" s="13"/>
      <c r="D338" s="15" t="s">
        <v>47</v>
      </c>
      <c r="E338" s="15"/>
      <c r="F338" s="14"/>
      <c r="G338" s="14"/>
      <c r="H338" s="14" t="s">
        <v>48</v>
      </c>
      <c r="I338" s="14"/>
      <c r="J338" s="14"/>
      <c r="K338" s="14"/>
      <c r="N338" s="9">
        <v>3000</v>
      </c>
    </row>
    <row r="339" spans="1:14" ht="15.75" customHeight="1" hidden="1">
      <c r="A339" s="13"/>
      <c r="B339" s="13"/>
      <c r="C339" s="13"/>
      <c r="D339" s="15"/>
      <c r="E339" s="15" t="s">
        <v>49</v>
      </c>
      <c r="F339" s="14"/>
      <c r="G339" s="14"/>
      <c r="H339" s="14" t="s">
        <v>48</v>
      </c>
      <c r="I339" s="14"/>
      <c r="J339" s="14"/>
      <c r="K339" s="14"/>
      <c r="N339" s="9">
        <v>3000</v>
      </c>
    </row>
    <row r="340" spans="1:14" ht="15.75" customHeight="1" hidden="1">
      <c r="A340" s="13"/>
      <c r="B340" s="13"/>
      <c r="C340" s="13"/>
      <c r="D340" s="15"/>
      <c r="E340" s="15"/>
      <c r="F340" s="14" t="s">
        <v>13</v>
      </c>
      <c r="G340" s="14"/>
      <c r="H340" s="14" t="s">
        <v>48</v>
      </c>
      <c r="I340" s="14"/>
      <c r="J340" s="14"/>
      <c r="K340" s="14"/>
      <c r="L340" s="1" t="s">
        <v>39</v>
      </c>
      <c r="N340" s="9">
        <v>3000</v>
      </c>
    </row>
    <row r="341" spans="1:14" ht="40.5" customHeight="1" hidden="1">
      <c r="A341" s="13"/>
      <c r="B341" s="13"/>
      <c r="C341" s="13"/>
      <c r="D341" s="15"/>
      <c r="E341" s="15"/>
      <c r="F341" s="14"/>
      <c r="G341" s="14" t="s">
        <v>18</v>
      </c>
      <c r="H341" s="14" t="s">
        <v>48</v>
      </c>
      <c r="I341" s="14"/>
      <c r="J341" s="14"/>
      <c r="K341" s="14"/>
      <c r="L341" s="1" t="s">
        <v>39</v>
      </c>
      <c r="M341" s="1">
        <v>5</v>
      </c>
      <c r="N341" s="9">
        <v>3000</v>
      </c>
    </row>
    <row r="342" spans="1:11" ht="45" customHeight="1" hidden="1">
      <c r="A342" s="10"/>
      <c r="B342" s="10"/>
      <c r="C342" s="10"/>
      <c r="D342" s="12"/>
      <c r="E342" s="12"/>
      <c r="F342" s="11"/>
      <c r="G342" s="11"/>
      <c r="H342" s="11"/>
      <c r="I342" s="11"/>
      <c r="J342" s="11"/>
      <c r="K342" s="11"/>
    </row>
    <row r="343" spans="1:11" ht="31.5" customHeight="1" hidden="1">
      <c r="A343" s="10"/>
      <c r="B343" s="10"/>
      <c r="C343" s="10"/>
      <c r="D343" s="10"/>
      <c r="E343" s="10"/>
      <c r="F343" s="11"/>
      <c r="G343" s="11"/>
      <c r="H343" s="11"/>
      <c r="I343" s="11"/>
      <c r="J343" s="11"/>
      <c r="K343" s="11"/>
    </row>
    <row r="344" spans="1:11" ht="15.75" hidden="1">
      <c r="A344" s="10"/>
      <c r="B344" s="10"/>
      <c r="C344" s="10"/>
      <c r="D344" s="12"/>
      <c r="E344" s="12"/>
      <c r="F344" s="11"/>
      <c r="G344" s="11"/>
      <c r="H344" s="11"/>
      <c r="I344" s="11"/>
      <c r="J344" s="11"/>
      <c r="K344" s="11"/>
    </row>
    <row r="345" spans="1:11" ht="75" customHeight="1" hidden="1">
      <c r="A345" s="10"/>
      <c r="B345" s="10"/>
      <c r="C345" s="10"/>
      <c r="D345" s="12"/>
      <c r="E345" s="12"/>
      <c r="F345" s="11"/>
      <c r="G345" s="11"/>
      <c r="H345" s="11"/>
      <c r="I345" s="11"/>
      <c r="J345" s="11"/>
      <c r="K345" s="11"/>
    </row>
    <row r="346" spans="1:11" ht="15.75">
      <c r="A346" s="10"/>
      <c r="B346" s="10"/>
      <c r="C346" s="10"/>
      <c r="D346" s="10"/>
      <c r="E346" s="10"/>
      <c r="F346" s="11"/>
      <c r="G346" s="11"/>
      <c r="H346" s="11"/>
      <c r="I346" s="11"/>
      <c r="J346" s="11"/>
      <c r="K346" s="11"/>
    </row>
  </sheetData>
  <sheetProtection/>
  <mergeCells count="37">
    <mergeCell ref="E2:K2"/>
    <mergeCell ref="H3:K3"/>
    <mergeCell ref="F4:K4"/>
    <mergeCell ref="E7:K7"/>
    <mergeCell ref="D5:K5"/>
    <mergeCell ref="D6:K6"/>
    <mergeCell ref="A15:D15"/>
    <mergeCell ref="B20:D20"/>
    <mergeCell ref="A126:D126"/>
    <mergeCell ref="C88:D88"/>
    <mergeCell ref="A95:D95"/>
    <mergeCell ref="B87:D87"/>
    <mergeCell ref="B28:D28"/>
    <mergeCell ref="A8:K8"/>
    <mergeCell ref="G11:G12"/>
    <mergeCell ref="I11:I12"/>
    <mergeCell ref="K11:K12"/>
    <mergeCell ref="H11:H12"/>
    <mergeCell ref="A14:D14"/>
    <mergeCell ref="D11:D12"/>
    <mergeCell ref="E11:E12"/>
    <mergeCell ref="F11:F12"/>
    <mergeCell ref="J11:J12"/>
    <mergeCell ref="B211:D211"/>
    <mergeCell ref="B127:D127"/>
    <mergeCell ref="A235:D235"/>
    <mergeCell ref="A229:D229"/>
    <mergeCell ref="A234:D234"/>
    <mergeCell ref="B230:D230"/>
    <mergeCell ref="A209:D209"/>
    <mergeCell ref="B236:D236"/>
    <mergeCell ref="B251:D251"/>
    <mergeCell ref="C237:D237"/>
    <mergeCell ref="D331:I331"/>
    <mergeCell ref="C252:D252"/>
    <mergeCell ref="B282:D282"/>
    <mergeCell ref="C288:D288"/>
  </mergeCells>
  <printOptions/>
  <pageMargins left="0" right="0" top="0.2362204724409449" bottom="0.3937007874015748" header="0.2362204724409449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user</cp:lastModifiedBy>
  <cp:lastPrinted>2016-11-23T12:38:35Z</cp:lastPrinted>
  <dcterms:created xsi:type="dcterms:W3CDTF">2001-11-27T14:28:50Z</dcterms:created>
  <dcterms:modified xsi:type="dcterms:W3CDTF">2016-12-26T06:15:02Z</dcterms:modified>
  <cp:category/>
  <cp:version/>
  <cp:contentType/>
  <cp:contentStatus/>
</cp:coreProperties>
</file>