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15570" windowHeight="12390"/>
  </bookViews>
  <sheets>
    <sheet name="свод" sheetId="2" r:id="rId1"/>
    <sheet name="1" sheetId="1" r:id="rId2"/>
  </sheets>
  <definedNames>
    <definedName name="_xlnm._FilterDatabase" localSheetId="1" hidden="1">'1'!$A$4:$N$4</definedName>
    <definedName name="_xlnm._FilterDatabase" localSheetId="0" hidden="1">свод!$A$4:$N$4</definedName>
    <definedName name="_xlnm.Print_Area" localSheetId="1">'1'!$A$1:$N$55</definedName>
    <definedName name="_xlnm.Print_Area" localSheetId="0">свод!$A$1:$N$55</definedName>
  </definedNames>
  <calcPr calcId="114210"/>
</workbook>
</file>

<file path=xl/calcChain.xml><?xml version="1.0" encoding="utf-8"?>
<calcChain xmlns="http://schemas.openxmlformats.org/spreadsheetml/2006/main">
  <c r="N60" i="2"/>
  <c r="M60"/>
  <c r="H60"/>
  <c r="G60"/>
  <c r="N55"/>
  <c r="M55"/>
  <c r="H55"/>
  <c r="G55"/>
  <c r="N44"/>
  <c r="M44"/>
  <c r="H44"/>
  <c r="G44"/>
  <c r="N31"/>
  <c r="M31"/>
  <c r="H31"/>
  <c r="G31"/>
  <c r="N24"/>
  <c r="M24"/>
  <c r="H24"/>
  <c r="G24"/>
  <c r="N4"/>
  <c r="M4"/>
  <c r="M60" i="1"/>
  <c r="N60"/>
  <c r="H60"/>
  <c r="G60"/>
  <c r="N55"/>
  <c r="M55"/>
  <c r="N44"/>
  <c r="M44"/>
  <c r="N31"/>
  <c r="M31"/>
  <c r="N24"/>
  <c r="N4"/>
  <c r="M24"/>
  <c r="M4"/>
  <c r="H55"/>
  <c r="G55"/>
  <c r="H44"/>
  <c r="G44"/>
  <c r="H31"/>
  <c r="G31"/>
  <c r="H24"/>
  <c r="G24"/>
</calcChain>
</file>

<file path=xl/sharedStrings.xml><?xml version="1.0" encoding="utf-8"?>
<sst xmlns="http://schemas.openxmlformats.org/spreadsheetml/2006/main" count="612" uniqueCount="76">
  <si>
    <t>наименование</t>
  </si>
  <si>
    <t>фактическое значение по итогам 2015 года</t>
  </si>
  <si>
    <t>запланировано в соответствии со сводной бюджетной росписью по состоянию на 31.12.2015</t>
  </si>
  <si>
    <t>фактически исполнено</t>
  </si>
  <si>
    <t>единица измерения</t>
  </si>
  <si>
    <t>ГРБС</t>
  </si>
  <si>
    <t>Человек</t>
  </si>
  <si>
    <t>%</t>
  </si>
  <si>
    <t>Среднегодовое количество учащихся</t>
  </si>
  <si>
    <t>Тип (услуга / работа)</t>
  </si>
  <si>
    <t>Сохранение контингента обучающихся</t>
  </si>
  <si>
    <t>Количество посещений</t>
  </si>
  <si>
    <t>Реализация общеобразовательных программ начального общего образования</t>
  </si>
  <si>
    <t>Реализация общеобразовательных программ основного общего образования</t>
  </si>
  <si>
    <t>Наименование муниципального учреждения</t>
  </si>
  <si>
    <t>Наименование муниципальной услуги (работы)</t>
  </si>
  <si>
    <t>Показатель объема, установленный в муниципальном задании на 2015 год</t>
  </si>
  <si>
    <t xml:space="preserve">плановое значение на 2015 год
</t>
  </si>
  <si>
    <t>СВЕДЕНИЯ О ВЫПОЛНЕНИИ МУНИЦИПАЛЬНЫМИ УЧРЕЖДЕНИЯМИЖИРЯТИНСКОГО РАЙОНА  МУНИЦИПАЛЬНЫХ ЗАДАНИЙ ЗА 2015 ГОД</t>
  </si>
  <si>
    <t>Показатели качества, установленные в муниципальном задании на 2015 год</t>
  </si>
  <si>
    <t>Финансовое обеспечение выполнения муниципального задания, рублей</t>
  </si>
  <si>
    <t>МБУ ДО Жирятинская ДШИ</t>
  </si>
  <si>
    <t>Реализация образовательных  программ дополнительного образования в области художественно-эстетической направленности</t>
  </si>
  <si>
    <t>Среднегодовое количество обучающихся</t>
  </si>
  <si>
    <t>Услуга</t>
  </si>
  <si>
    <t xml:space="preserve">Качество знаний обучающихся </t>
  </si>
  <si>
    <t>МБУК Жирятинское РБО</t>
  </si>
  <si>
    <t>Библиотечное  обслуживание населения</t>
  </si>
  <si>
    <t>Информационное обслуживание населения</t>
  </si>
  <si>
    <t>Количество зарегистрированных пользователей</t>
  </si>
  <si>
    <t>Количество книговыдач</t>
  </si>
  <si>
    <t>Количество выданных справок</t>
  </si>
  <si>
    <t>Исполнено читательских запросов (справок)</t>
  </si>
  <si>
    <t>Обеспечение 100% уровня систематизации и каталогизации библиотечных фондов</t>
  </si>
  <si>
    <t>Единиц</t>
  </si>
  <si>
    <t>МБУК Жирятинское КДО</t>
  </si>
  <si>
    <t>Проведение различных по форме и  теиатике культурно-массовых меропритяий</t>
  </si>
  <si>
    <t>Организация работы клубных формирований</t>
  </si>
  <si>
    <t>Количество мероприятий</t>
  </si>
  <si>
    <t>Число посещений жителями культурно-досуговых мероприятий</t>
  </si>
  <si>
    <t>Число посещений детей до 14 лет культурно-досуговых мероприятий</t>
  </si>
  <si>
    <t>Количество участников клубных формирований</t>
  </si>
  <si>
    <t>Количество клубных формирований</t>
  </si>
  <si>
    <t>Количество клубных формирований для детей до 14 лет</t>
  </si>
  <si>
    <t>МБУ "МФЦ в Жирятинском районе"</t>
  </si>
  <si>
    <t>Организация предоставления государственных и муниципальных услуг на базе многофункционального центра</t>
  </si>
  <si>
    <t>Количество обращений за информацией о порядке предоставления государственных и муниципальных услуг в МФЦ</t>
  </si>
  <si>
    <t>Отсутствие жалоб заявителей</t>
  </si>
  <si>
    <t>Исполнение сроков предоставления услуг</t>
  </si>
  <si>
    <t>МБДОУ детский сад "Колокольчик"</t>
  </si>
  <si>
    <t>Реализация общеобразовательных программ дошкольного образовнаия</t>
  </si>
  <si>
    <t>Среднегодовое количество воспитанников</t>
  </si>
  <si>
    <t>Освоение программ дошкольного воспитания</t>
  </si>
  <si>
    <t>МБДОУ детский сад "Аленка"</t>
  </si>
  <si>
    <t>МБДОУ детский сад "Солнышко"</t>
  </si>
  <si>
    <t>МБОУ Страшевичская СОШ</t>
  </si>
  <si>
    <t>МБОУ Воробейнская СОШ</t>
  </si>
  <si>
    <t>МБОУ Морачевская ООШ</t>
  </si>
  <si>
    <t>МБОУ Кульневская ООШ</t>
  </si>
  <si>
    <t>МБОУ Колоднянская ООШ</t>
  </si>
  <si>
    <t>Качество знаний учащихся</t>
  </si>
  <si>
    <t>МБОУ Жирятинская СОШ</t>
  </si>
  <si>
    <t>Реализация общеобразовательных программ среднего (полного)  общего образования</t>
  </si>
  <si>
    <t>Обеспеченность учебного процесса современными техническими средствами</t>
  </si>
  <si>
    <t>Количество выпускников, получивших документ государственного образца</t>
  </si>
  <si>
    <t>МБОУ ДОД ДДТ</t>
  </si>
  <si>
    <t xml:space="preserve">Реализаци дополнительных образовательных программ </t>
  </si>
  <si>
    <t>МБОУ Жирятинский районный ЦПМСС</t>
  </si>
  <si>
    <t>Оказание психолого-педагогической и социальной помощи</t>
  </si>
  <si>
    <t>Среднегодовое количество детей</t>
  </si>
  <si>
    <t>Среднегодовое количество детей от 3 до 18 лет,родителей и лиц их замещающих</t>
  </si>
  <si>
    <t>Количество граждан, получивших профессиональную псхихолого-педагогическую поиощь</t>
  </si>
  <si>
    <t>МБОУ ДОД ДЮСШ</t>
  </si>
  <si>
    <t>Реализация общеобразовательных программ дошкольного образования</t>
  </si>
  <si>
    <t>39,7</t>
  </si>
  <si>
    <t>СВЕДЕНИЯ О ВЫПОЛНЕНИИ МУНИЦИПАЛЬНЫМИ УЧРЕЖДЕНИЯМИ ЖИРЯТИНСКОГО РАЙОНА  МУНИЦИПАЛЬНЫХ ЗАДАНИЙ ЗА 2015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</si>
</sst>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Segoe UI"/>
      <family val="2"/>
      <charset val="204"/>
    </font>
    <font>
      <b/>
      <sz val="10"/>
      <color indexed="8"/>
      <name val="Segoe UI"/>
      <family val="2"/>
      <charset val="204"/>
    </font>
    <font>
      <b/>
      <sz val="10"/>
      <name val="Segoe UI"/>
      <family val="2"/>
      <charset val="204"/>
    </font>
    <font>
      <sz val="12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25">
      <alignment horizontal="left" vertical="top" wrapText="1"/>
    </xf>
  </cellStyleXfs>
  <cellXfs count="5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2">
    <cellStyle name="xl42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N1"/>
    </sheetView>
  </sheetViews>
  <sheetFormatPr defaultRowHeight="14.25"/>
  <cols>
    <col min="1" max="1" width="8.140625" style="1" customWidth="1"/>
    <col min="2" max="2" width="39.28515625" style="1" hidden="1" customWidth="1"/>
    <col min="3" max="3" width="42.28515625" style="1" customWidth="1"/>
    <col min="4" max="4" width="12.7109375" style="1" customWidth="1"/>
    <col min="5" max="5" width="44.42578125" style="1" customWidth="1"/>
    <col min="6" max="6" width="13" style="1" customWidth="1"/>
    <col min="7" max="7" width="9.7109375" style="1" customWidth="1"/>
    <col min="8" max="8" width="17.28515625" style="1" customWidth="1"/>
    <col min="9" max="9" width="67" style="1" customWidth="1"/>
    <col min="10" max="10" width="12" style="1" customWidth="1"/>
    <col min="11" max="11" width="12.28515625" style="1" customWidth="1"/>
    <col min="12" max="12" width="15" style="1" customWidth="1"/>
    <col min="13" max="13" width="21.42578125" style="1" customWidth="1"/>
    <col min="14" max="14" width="17.7109375" style="1" customWidth="1"/>
    <col min="15" max="15" width="55.5703125" style="1" customWidth="1"/>
    <col min="16" max="16384" width="9.140625" style="1"/>
  </cols>
  <sheetData>
    <row r="1" spans="1:14" ht="36.75" customHeight="1">
      <c r="A1" s="17" t="s">
        <v>75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8.25" customHeight="1">
      <c r="A2" s="18" t="s">
        <v>5</v>
      </c>
      <c r="B2" s="18" t="s">
        <v>14</v>
      </c>
      <c r="C2" s="18" t="s">
        <v>15</v>
      </c>
      <c r="D2" s="18" t="s">
        <v>9</v>
      </c>
      <c r="E2" s="21" t="s">
        <v>16</v>
      </c>
      <c r="F2" s="21"/>
      <c r="G2" s="21"/>
      <c r="H2" s="21"/>
      <c r="I2" s="21" t="s">
        <v>19</v>
      </c>
      <c r="J2" s="21"/>
      <c r="K2" s="21"/>
      <c r="L2" s="21"/>
      <c r="M2" s="21" t="s">
        <v>20</v>
      </c>
      <c r="N2" s="21"/>
    </row>
    <row r="3" spans="1:14" ht="98.25" customHeight="1">
      <c r="A3" s="19"/>
      <c r="B3" s="19"/>
      <c r="C3" s="19"/>
      <c r="D3" s="19"/>
      <c r="E3" s="18" t="s">
        <v>0</v>
      </c>
      <c r="F3" s="18" t="s">
        <v>4</v>
      </c>
      <c r="G3" s="18" t="s">
        <v>17</v>
      </c>
      <c r="H3" s="18" t="s">
        <v>1</v>
      </c>
      <c r="I3" s="18" t="s">
        <v>0</v>
      </c>
      <c r="J3" s="18" t="s">
        <v>4</v>
      </c>
      <c r="K3" s="18" t="s">
        <v>17</v>
      </c>
      <c r="L3" s="18" t="s">
        <v>1</v>
      </c>
      <c r="M3" s="2" t="s">
        <v>2</v>
      </c>
      <c r="N3" s="2" t="s">
        <v>3</v>
      </c>
    </row>
    <row r="4" spans="1:14" ht="22.5" customHeight="1" thickBot="1">
      <c r="A4" s="19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9">
        <f>SUM(M5:M64082)-M24-M31-M44-M55</f>
        <v>78497463</v>
      </c>
      <c r="N4" s="9">
        <f>SUM(N5:N64082)-N24-N31-N44-N55</f>
        <v>72493647</v>
      </c>
    </row>
    <row r="5" spans="1:14" ht="60" customHeight="1">
      <c r="A5" s="25">
        <v>901</v>
      </c>
      <c r="B5" s="27" t="s">
        <v>21</v>
      </c>
      <c r="C5" s="28" t="s">
        <v>22</v>
      </c>
      <c r="D5" s="28" t="s">
        <v>24</v>
      </c>
      <c r="E5" s="28" t="s">
        <v>23</v>
      </c>
      <c r="F5" s="28" t="s">
        <v>6</v>
      </c>
      <c r="G5" s="28">
        <v>67</v>
      </c>
      <c r="H5" s="28">
        <v>66</v>
      </c>
      <c r="I5" s="10" t="s">
        <v>25</v>
      </c>
      <c r="J5" s="10" t="s">
        <v>7</v>
      </c>
      <c r="K5" s="10">
        <v>52</v>
      </c>
      <c r="L5" s="10">
        <v>51</v>
      </c>
      <c r="M5" s="28">
        <v>1868650</v>
      </c>
      <c r="N5" s="33">
        <v>1868649</v>
      </c>
    </row>
    <row r="6" spans="1:14" ht="15" thickBot="1">
      <c r="A6" s="26"/>
      <c r="B6" s="20"/>
      <c r="C6" s="29"/>
      <c r="D6" s="29"/>
      <c r="E6" s="29"/>
      <c r="F6" s="29"/>
      <c r="G6" s="29"/>
      <c r="H6" s="29"/>
      <c r="I6" s="11" t="s">
        <v>10</v>
      </c>
      <c r="J6" s="11" t="s">
        <v>7</v>
      </c>
      <c r="K6" s="11">
        <v>100</v>
      </c>
      <c r="L6" s="11">
        <v>97</v>
      </c>
      <c r="M6" s="29"/>
      <c r="N6" s="34"/>
    </row>
    <row r="7" spans="1:14">
      <c r="A7" s="30">
        <v>901</v>
      </c>
      <c r="B7" s="27" t="s">
        <v>26</v>
      </c>
      <c r="C7" s="22" t="s">
        <v>27</v>
      </c>
      <c r="D7" s="22" t="s">
        <v>24</v>
      </c>
      <c r="E7" s="22" t="s">
        <v>11</v>
      </c>
      <c r="F7" s="22" t="s">
        <v>6</v>
      </c>
      <c r="G7" s="22">
        <v>30600</v>
      </c>
      <c r="H7" s="22">
        <v>32351</v>
      </c>
      <c r="I7" s="12" t="s">
        <v>29</v>
      </c>
      <c r="J7" s="12" t="s">
        <v>6</v>
      </c>
      <c r="K7" s="12">
        <v>3550</v>
      </c>
      <c r="L7" s="12">
        <v>3654</v>
      </c>
      <c r="M7" s="22">
        <v>1392619</v>
      </c>
      <c r="N7" s="23">
        <v>1387003</v>
      </c>
    </row>
    <row r="8" spans="1:14">
      <c r="A8" s="31"/>
      <c r="B8" s="19"/>
      <c r="C8" s="21"/>
      <c r="D8" s="21"/>
      <c r="E8" s="21"/>
      <c r="F8" s="21"/>
      <c r="G8" s="21"/>
      <c r="H8" s="21"/>
      <c r="I8" s="6" t="s">
        <v>30</v>
      </c>
      <c r="J8" s="6" t="s">
        <v>34</v>
      </c>
      <c r="K8" s="6">
        <v>70000</v>
      </c>
      <c r="L8" s="6">
        <v>71345</v>
      </c>
      <c r="M8" s="21"/>
      <c r="N8" s="24"/>
    </row>
    <row r="9" spans="1:14">
      <c r="A9" s="31"/>
      <c r="B9" s="19"/>
      <c r="C9" s="21" t="s">
        <v>28</v>
      </c>
      <c r="D9" s="21" t="s">
        <v>24</v>
      </c>
      <c r="E9" s="21" t="s">
        <v>31</v>
      </c>
      <c r="F9" s="21" t="s">
        <v>34</v>
      </c>
      <c r="G9" s="21">
        <v>3130</v>
      </c>
      <c r="H9" s="21">
        <v>3132</v>
      </c>
      <c r="I9" s="6" t="s">
        <v>32</v>
      </c>
      <c r="J9" s="6" t="s">
        <v>34</v>
      </c>
      <c r="K9" s="6">
        <v>3130</v>
      </c>
      <c r="L9" s="6">
        <v>3132</v>
      </c>
      <c r="M9" s="21">
        <v>1367498</v>
      </c>
      <c r="N9" s="24">
        <v>1361983</v>
      </c>
    </row>
    <row r="10" spans="1:14" ht="29.45" customHeight="1" thickBot="1">
      <c r="A10" s="32"/>
      <c r="B10" s="20"/>
      <c r="C10" s="18"/>
      <c r="D10" s="18"/>
      <c r="E10" s="18"/>
      <c r="F10" s="18"/>
      <c r="G10" s="18"/>
      <c r="H10" s="18"/>
      <c r="I10" s="2" t="s">
        <v>33</v>
      </c>
      <c r="J10" s="2" t="s">
        <v>7</v>
      </c>
      <c r="K10" s="2">
        <v>100</v>
      </c>
      <c r="L10" s="2">
        <v>174.7</v>
      </c>
      <c r="M10" s="18"/>
      <c r="N10" s="37"/>
    </row>
    <row r="11" spans="1:14" ht="30" customHeight="1">
      <c r="A11" s="35">
        <v>901</v>
      </c>
      <c r="B11" s="27" t="s">
        <v>35</v>
      </c>
      <c r="C11" s="28" t="s">
        <v>36</v>
      </c>
      <c r="D11" s="28" t="s">
        <v>24</v>
      </c>
      <c r="E11" s="28" t="s">
        <v>38</v>
      </c>
      <c r="F11" s="28" t="s">
        <v>34</v>
      </c>
      <c r="G11" s="28">
        <v>1730</v>
      </c>
      <c r="H11" s="28">
        <v>1834</v>
      </c>
      <c r="I11" s="10" t="s">
        <v>39</v>
      </c>
      <c r="J11" s="10" t="s">
        <v>6</v>
      </c>
      <c r="K11" s="10">
        <v>66210</v>
      </c>
      <c r="L11" s="10">
        <v>71062</v>
      </c>
      <c r="M11" s="28">
        <v>2749948</v>
      </c>
      <c r="N11" s="33">
        <v>2743174</v>
      </c>
    </row>
    <row r="12" spans="1:14" ht="28.5">
      <c r="A12" s="31"/>
      <c r="B12" s="19"/>
      <c r="C12" s="21"/>
      <c r="D12" s="21"/>
      <c r="E12" s="21"/>
      <c r="F12" s="21"/>
      <c r="G12" s="21"/>
      <c r="H12" s="21"/>
      <c r="I12" s="6" t="s">
        <v>40</v>
      </c>
      <c r="J12" s="6" t="s">
        <v>6</v>
      </c>
      <c r="K12" s="6">
        <v>12100</v>
      </c>
      <c r="L12" s="6">
        <v>15445</v>
      </c>
      <c r="M12" s="21"/>
      <c r="N12" s="24"/>
    </row>
    <row r="13" spans="1:14" ht="30" customHeight="1">
      <c r="A13" s="31"/>
      <c r="B13" s="19"/>
      <c r="C13" s="21" t="s">
        <v>37</v>
      </c>
      <c r="D13" s="21" t="s">
        <v>24</v>
      </c>
      <c r="E13" s="21" t="s">
        <v>41</v>
      </c>
      <c r="F13" s="21" t="s">
        <v>6</v>
      </c>
      <c r="G13" s="21">
        <v>730</v>
      </c>
      <c r="H13" s="21">
        <v>812</v>
      </c>
      <c r="I13" s="6" t="s">
        <v>42</v>
      </c>
      <c r="J13" s="6" t="s">
        <v>34</v>
      </c>
      <c r="K13" s="6">
        <v>69</v>
      </c>
      <c r="L13" s="6">
        <v>75</v>
      </c>
      <c r="M13" s="21">
        <v>2504174</v>
      </c>
      <c r="N13" s="24">
        <v>2498006</v>
      </c>
    </row>
    <row r="14" spans="1:14" ht="15" thickBot="1">
      <c r="A14" s="36"/>
      <c r="B14" s="20"/>
      <c r="C14" s="29"/>
      <c r="D14" s="29"/>
      <c r="E14" s="29"/>
      <c r="F14" s="29"/>
      <c r="G14" s="29"/>
      <c r="H14" s="29"/>
      <c r="I14" s="11" t="s">
        <v>43</v>
      </c>
      <c r="J14" s="11" t="s">
        <v>34</v>
      </c>
      <c r="K14" s="11">
        <v>27</v>
      </c>
      <c r="L14" s="11">
        <v>43</v>
      </c>
      <c r="M14" s="29"/>
      <c r="N14" s="34"/>
    </row>
    <row r="15" spans="1:14" ht="45" customHeight="1">
      <c r="A15" s="30">
        <v>901</v>
      </c>
      <c r="B15" s="27" t="s">
        <v>44</v>
      </c>
      <c r="C15" s="22" t="s">
        <v>45</v>
      </c>
      <c r="D15" s="22" t="s">
        <v>24</v>
      </c>
      <c r="E15" s="22" t="s">
        <v>46</v>
      </c>
      <c r="F15" s="22" t="s">
        <v>34</v>
      </c>
      <c r="G15" s="22">
        <v>1005</v>
      </c>
      <c r="H15" s="22">
        <v>1431</v>
      </c>
      <c r="I15" s="12" t="s">
        <v>47</v>
      </c>
      <c r="J15" s="12" t="s">
        <v>7</v>
      </c>
      <c r="K15" s="12">
        <v>0</v>
      </c>
      <c r="L15" s="12">
        <v>0</v>
      </c>
      <c r="M15" s="22">
        <v>778536</v>
      </c>
      <c r="N15" s="23">
        <v>778535</v>
      </c>
    </row>
    <row r="16" spans="1:14" ht="15" thickBot="1">
      <c r="A16" s="36"/>
      <c r="B16" s="20"/>
      <c r="C16" s="29"/>
      <c r="D16" s="29"/>
      <c r="E16" s="29"/>
      <c r="F16" s="29"/>
      <c r="G16" s="29"/>
      <c r="H16" s="29"/>
      <c r="I16" s="11" t="s">
        <v>48</v>
      </c>
      <c r="J16" s="11" t="s">
        <v>7</v>
      </c>
      <c r="K16" s="11">
        <v>0</v>
      </c>
      <c r="L16" s="11">
        <v>0</v>
      </c>
      <c r="M16" s="29"/>
      <c r="N16" s="34"/>
    </row>
    <row r="17" spans="1:14" ht="28.5" hidden="1">
      <c r="A17" s="4">
        <v>903</v>
      </c>
      <c r="B17" s="4" t="s">
        <v>49</v>
      </c>
      <c r="C17" s="4" t="s">
        <v>50</v>
      </c>
      <c r="D17" s="4" t="s">
        <v>24</v>
      </c>
      <c r="E17" s="4" t="s">
        <v>51</v>
      </c>
      <c r="F17" s="4" t="s">
        <v>6</v>
      </c>
      <c r="G17" s="4">
        <v>80</v>
      </c>
      <c r="H17" s="4">
        <v>86</v>
      </c>
      <c r="I17" s="4" t="s">
        <v>52</v>
      </c>
      <c r="J17" s="4" t="s">
        <v>7</v>
      </c>
      <c r="K17" s="4">
        <v>28</v>
      </c>
      <c r="L17" s="4">
        <v>22</v>
      </c>
      <c r="M17" s="4">
        <v>5151958</v>
      </c>
      <c r="N17" s="4">
        <v>4578085</v>
      </c>
    </row>
    <row r="18" spans="1:14" ht="28.5" hidden="1">
      <c r="A18" s="3">
        <v>903</v>
      </c>
      <c r="B18" s="3" t="s">
        <v>53</v>
      </c>
      <c r="C18" s="3" t="s">
        <v>50</v>
      </c>
      <c r="D18" s="3" t="s">
        <v>24</v>
      </c>
      <c r="E18" s="3" t="s">
        <v>51</v>
      </c>
      <c r="F18" s="3" t="s">
        <v>6</v>
      </c>
      <c r="G18" s="3">
        <v>22</v>
      </c>
      <c r="H18" s="3">
        <v>22</v>
      </c>
      <c r="I18" s="3" t="s">
        <v>52</v>
      </c>
      <c r="J18" s="3" t="s">
        <v>7</v>
      </c>
      <c r="K18" s="3">
        <v>23</v>
      </c>
      <c r="L18" s="3">
        <v>50</v>
      </c>
      <c r="M18" s="3">
        <v>1278010</v>
      </c>
      <c r="N18" s="3">
        <v>1086592</v>
      </c>
    </row>
    <row r="19" spans="1:14" ht="28.5" hidden="1">
      <c r="A19" s="3">
        <v>903</v>
      </c>
      <c r="B19" s="3" t="s">
        <v>54</v>
      </c>
      <c r="C19" s="3" t="s">
        <v>50</v>
      </c>
      <c r="D19" s="3" t="s">
        <v>24</v>
      </c>
      <c r="E19" s="3" t="s">
        <v>51</v>
      </c>
      <c r="F19" s="3" t="s">
        <v>6</v>
      </c>
      <c r="G19" s="3">
        <v>10</v>
      </c>
      <c r="H19" s="3">
        <v>10</v>
      </c>
      <c r="I19" s="3" t="s">
        <v>52</v>
      </c>
      <c r="J19" s="3" t="s">
        <v>7</v>
      </c>
      <c r="K19" s="3">
        <v>10</v>
      </c>
      <c r="L19" s="3">
        <v>10</v>
      </c>
      <c r="M19" s="3">
        <v>1125639</v>
      </c>
      <c r="N19" s="3">
        <v>985031</v>
      </c>
    </row>
    <row r="20" spans="1:14" ht="28.5" hidden="1">
      <c r="A20" s="3">
        <v>903</v>
      </c>
      <c r="B20" s="3" t="s">
        <v>61</v>
      </c>
      <c r="C20" s="3" t="s">
        <v>50</v>
      </c>
      <c r="D20" s="3" t="s">
        <v>24</v>
      </c>
      <c r="E20" s="3" t="s">
        <v>51</v>
      </c>
      <c r="F20" s="3" t="s">
        <v>6</v>
      </c>
      <c r="G20" s="3">
        <v>57</v>
      </c>
      <c r="H20" s="3">
        <v>59</v>
      </c>
      <c r="I20" s="3" t="s">
        <v>52</v>
      </c>
      <c r="J20" s="3" t="s">
        <v>7</v>
      </c>
      <c r="K20" s="3">
        <v>70</v>
      </c>
      <c r="L20" s="3">
        <v>95</v>
      </c>
      <c r="M20" s="3">
        <v>2303259</v>
      </c>
      <c r="N20" s="3">
        <v>1964152</v>
      </c>
    </row>
    <row r="21" spans="1:14" ht="28.5" hidden="1">
      <c r="A21" s="3">
        <v>903</v>
      </c>
      <c r="B21" s="3" t="s">
        <v>55</v>
      </c>
      <c r="C21" s="3" t="s">
        <v>50</v>
      </c>
      <c r="D21" s="3" t="s">
        <v>24</v>
      </c>
      <c r="E21" s="3" t="s">
        <v>51</v>
      </c>
      <c r="F21" s="3" t="s">
        <v>6</v>
      </c>
      <c r="G21" s="3">
        <v>20</v>
      </c>
      <c r="H21" s="3">
        <v>20</v>
      </c>
      <c r="I21" s="3" t="s">
        <v>52</v>
      </c>
      <c r="J21" s="3" t="s">
        <v>7</v>
      </c>
      <c r="K21" s="3">
        <v>35</v>
      </c>
      <c r="L21" s="3">
        <v>35</v>
      </c>
      <c r="M21" s="3">
        <v>1054040</v>
      </c>
      <c r="N21" s="3">
        <v>534928</v>
      </c>
    </row>
    <row r="22" spans="1:14" ht="28.5" hidden="1">
      <c r="A22" s="3">
        <v>903</v>
      </c>
      <c r="B22" s="3" t="s">
        <v>56</v>
      </c>
      <c r="C22" s="3" t="s">
        <v>50</v>
      </c>
      <c r="D22" s="3" t="s">
        <v>24</v>
      </c>
      <c r="E22" s="3" t="s">
        <v>51</v>
      </c>
      <c r="F22" s="3" t="s">
        <v>6</v>
      </c>
      <c r="G22" s="3">
        <v>9</v>
      </c>
      <c r="H22" s="3">
        <v>9</v>
      </c>
      <c r="I22" s="3" t="s">
        <v>52</v>
      </c>
      <c r="J22" s="3" t="s">
        <v>7</v>
      </c>
      <c r="K22" s="3">
        <v>33</v>
      </c>
      <c r="L22" s="3">
        <v>22</v>
      </c>
      <c r="M22" s="3">
        <v>492288</v>
      </c>
      <c r="N22" s="3">
        <v>385956</v>
      </c>
    </row>
    <row r="23" spans="1:14" ht="28.5" hidden="1">
      <c r="A23" s="3">
        <v>903</v>
      </c>
      <c r="B23" s="3" t="s">
        <v>57</v>
      </c>
      <c r="C23" s="3" t="s">
        <v>50</v>
      </c>
      <c r="D23" s="3" t="s">
        <v>24</v>
      </c>
      <c r="E23" s="3" t="s">
        <v>51</v>
      </c>
      <c r="F23" s="3" t="s">
        <v>6</v>
      </c>
      <c r="G23" s="3">
        <v>7</v>
      </c>
      <c r="H23" s="3">
        <v>5</v>
      </c>
      <c r="I23" s="3" t="s">
        <v>52</v>
      </c>
      <c r="J23" s="3" t="s">
        <v>7</v>
      </c>
      <c r="K23" s="3">
        <v>43</v>
      </c>
      <c r="L23" s="3">
        <v>40</v>
      </c>
      <c r="M23" s="3">
        <v>668581</v>
      </c>
      <c r="N23" s="3">
        <v>552600</v>
      </c>
    </row>
    <row r="24" spans="1:14" s="8" customFormat="1" ht="28.5">
      <c r="A24" s="6">
        <v>903</v>
      </c>
      <c r="B24" s="6"/>
      <c r="C24" s="6" t="s">
        <v>73</v>
      </c>
      <c r="D24" s="6" t="s">
        <v>24</v>
      </c>
      <c r="E24" s="6" t="s">
        <v>51</v>
      </c>
      <c r="F24" s="6" t="s">
        <v>6</v>
      </c>
      <c r="G24" s="6">
        <f>SUM(G17:G23)</f>
        <v>205</v>
      </c>
      <c r="H24" s="6">
        <f>SUM(H17:H23)</f>
        <v>211</v>
      </c>
      <c r="I24" s="6" t="s">
        <v>52</v>
      </c>
      <c r="J24" s="6" t="s">
        <v>7</v>
      </c>
      <c r="K24" s="13" t="s">
        <v>74</v>
      </c>
      <c r="L24" s="6">
        <v>46.4</v>
      </c>
      <c r="M24" s="6">
        <f>SUM(M17:M23)</f>
        <v>12073775</v>
      </c>
      <c r="N24" s="6">
        <f>SUM(N17:N23)</f>
        <v>10087344</v>
      </c>
    </row>
    <row r="25" spans="1:14" ht="28.5" hidden="1">
      <c r="A25" s="3">
        <v>903</v>
      </c>
      <c r="B25" s="3" t="s">
        <v>61</v>
      </c>
      <c r="C25" s="3" t="s">
        <v>12</v>
      </c>
      <c r="D25" s="3" t="s">
        <v>24</v>
      </c>
      <c r="E25" s="3" t="s">
        <v>8</v>
      </c>
      <c r="F25" s="3" t="s">
        <v>6</v>
      </c>
      <c r="G25" s="3">
        <v>132</v>
      </c>
      <c r="H25" s="3">
        <v>132</v>
      </c>
      <c r="I25" s="3" t="s">
        <v>60</v>
      </c>
      <c r="J25" s="3" t="s">
        <v>7</v>
      </c>
      <c r="K25" s="3">
        <v>21</v>
      </c>
      <c r="L25" s="3">
        <v>32</v>
      </c>
      <c r="M25" s="3">
        <v>8865333</v>
      </c>
      <c r="N25" s="3">
        <v>7962921</v>
      </c>
    </row>
    <row r="26" spans="1:14" ht="28.5" hidden="1">
      <c r="A26" s="3">
        <v>903</v>
      </c>
      <c r="B26" s="3" t="s">
        <v>55</v>
      </c>
      <c r="C26" s="3" t="s">
        <v>12</v>
      </c>
      <c r="D26" s="3" t="s">
        <v>24</v>
      </c>
      <c r="E26" s="3" t="s">
        <v>8</v>
      </c>
      <c r="F26" s="3" t="s">
        <v>6</v>
      </c>
      <c r="G26" s="3">
        <v>32</v>
      </c>
      <c r="H26" s="3">
        <v>32</v>
      </c>
      <c r="I26" s="3" t="s">
        <v>60</v>
      </c>
      <c r="J26" s="3" t="s">
        <v>7</v>
      </c>
      <c r="K26" s="3">
        <v>38</v>
      </c>
      <c r="L26" s="3">
        <v>50</v>
      </c>
      <c r="M26" s="3">
        <v>2099931</v>
      </c>
      <c r="N26" s="3">
        <v>2008150</v>
      </c>
    </row>
    <row r="27" spans="1:14" ht="28.5" hidden="1">
      <c r="A27" s="3">
        <v>903</v>
      </c>
      <c r="B27" s="3" t="s">
        <v>56</v>
      </c>
      <c r="C27" s="3" t="s">
        <v>12</v>
      </c>
      <c r="D27" s="3" t="s">
        <v>24</v>
      </c>
      <c r="E27" s="3" t="s">
        <v>8</v>
      </c>
      <c r="F27" s="3" t="s">
        <v>6</v>
      </c>
      <c r="G27" s="3">
        <v>21</v>
      </c>
      <c r="H27" s="3">
        <v>22</v>
      </c>
      <c r="I27" s="3" t="s">
        <v>60</v>
      </c>
      <c r="J27" s="3" t="s">
        <v>7</v>
      </c>
      <c r="K27" s="3">
        <v>43</v>
      </c>
      <c r="L27" s="3">
        <v>50</v>
      </c>
      <c r="M27" s="3">
        <v>3915762</v>
      </c>
      <c r="N27" s="3">
        <v>3708032</v>
      </c>
    </row>
    <row r="28" spans="1:14" ht="28.5" hidden="1">
      <c r="A28" s="3">
        <v>903</v>
      </c>
      <c r="B28" s="3" t="s">
        <v>57</v>
      </c>
      <c r="C28" s="3" t="s">
        <v>12</v>
      </c>
      <c r="D28" s="3" t="s">
        <v>24</v>
      </c>
      <c r="E28" s="3" t="s">
        <v>8</v>
      </c>
      <c r="F28" s="3" t="s">
        <v>6</v>
      </c>
      <c r="G28" s="3">
        <v>18</v>
      </c>
      <c r="H28" s="3">
        <v>17</v>
      </c>
      <c r="I28" s="3" t="s">
        <v>60</v>
      </c>
      <c r="J28" s="3" t="s">
        <v>7</v>
      </c>
      <c r="K28" s="3">
        <v>17</v>
      </c>
      <c r="L28" s="3">
        <v>30</v>
      </c>
      <c r="M28" s="3">
        <v>3874490</v>
      </c>
      <c r="N28" s="3">
        <v>3530337</v>
      </c>
    </row>
    <row r="29" spans="1:14" ht="28.5" hidden="1">
      <c r="A29" s="3">
        <v>903</v>
      </c>
      <c r="B29" s="3" t="s">
        <v>58</v>
      </c>
      <c r="C29" s="3" t="s">
        <v>12</v>
      </c>
      <c r="D29" s="3" t="s">
        <v>24</v>
      </c>
      <c r="E29" s="3" t="s">
        <v>8</v>
      </c>
      <c r="F29" s="3" t="s">
        <v>6</v>
      </c>
      <c r="G29" s="3">
        <v>6</v>
      </c>
      <c r="H29" s="3">
        <v>6</v>
      </c>
      <c r="I29" s="3" t="s">
        <v>60</v>
      </c>
      <c r="J29" s="3" t="s">
        <v>7</v>
      </c>
      <c r="K29" s="3">
        <v>33</v>
      </c>
      <c r="L29" s="3">
        <v>22.2</v>
      </c>
      <c r="M29" s="3">
        <v>1509063</v>
      </c>
      <c r="N29" s="3">
        <v>1407192</v>
      </c>
    </row>
    <row r="30" spans="1:14" ht="28.5" hidden="1">
      <c r="A30" s="3">
        <v>903</v>
      </c>
      <c r="B30" s="3" t="s">
        <v>59</v>
      </c>
      <c r="C30" s="3" t="s">
        <v>12</v>
      </c>
      <c r="D30" s="3" t="s">
        <v>24</v>
      </c>
      <c r="E30" s="3" t="s">
        <v>8</v>
      </c>
      <c r="F30" s="3" t="s">
        <v>6</v>
      </c>
      <c r="G30" s="3">
        <v>12</v>
      </c>
      <c r="H30" s="3">
        <v>12</v>
      </c>
      <c r="I30" s="3" t="s">
        <v>60</v>
      </c>
      <c r="J30" s="3" t="s">
        <v>7</v>
      </c>
      <c r="K30" s="3">
        <v>33</v>
      </c>
      <c r="L30" s="3">
        <v>44</v>
      </c>
      <c r="M30" s="3">
        <v>1020024</v>
      </c>
      <c r="N30" s="3">
        <v>936151</v>
      </c>
    </row>
    <row r="31" spans="1:14" s="8" customFormat="1" ht="28.5">
      <c r="A31" s="6"/>
      <c r="B31" s="6"/>
      <c r="C31" s="6" t="s">
        <v>12</v>
      </c>
      <c r="D31" s="6" t="s">
        <v>24</v>
      </c>
      <c r="E31" s="6" t="s">
        <v>8</v>
      </c>
      <c r="F31" s="6" t="s">
        <v>6</v>
      </c>
      <c r="G31" s="6">
        <f>SUM(G25:G30)</f>
        <v>221</v>
      </c>
      <c r="H31" s="6">
        <f>SUM(H25:H30)</f>
        <v>221</v>
      </c>
      <c r="I31" s="6" t="s">
        <v>60</v>
      </c>
      <c r="J31" s="6" t="s">
        <v>7</v>
      </c>
      <c r="K31" s="6">
        <v>26.2</v>
      </c>
      <c r="L31" s="6">
        <v>36.6</v>
      </c>
      <c r="M31" s="6">
        <f>SUM(M25:M30)</f>
        <v>21284603</v>
      </c>
      <c r="N31" s="6">
        <f>SUM(N25:N30)</f>
        <v>19552783</v>
      </c>
    </row>
    <row r="32" spans="1:14" ht="30" hidden="1" customHeight="1">
      <c r="A32" s="38">
        <v>903</v>
      </c>
      <c r="B32" s="39" t="s">
        <v>61</v>
      </c>
      <c r="C32" s="38" t="s">
        <v>13</v>
      </c>
      <c r="D32" s="38" t="s">
        <v>24</v>
      </c>
      <c r="E32" s="38" t="s">
        <v>8</v>
      </c>
      <c r="F32" s="38" t="s">
        <v>6</v>
      </c>
      <c r="G32" s="38">
        <v>142</v>
      </c>
      <c r="H32" s="38">
        <v>144</v>
      </c>
      <c r="I32" s="3" t="s">
        <v>60</v>
      </c>
      <c r="J32" s="3" t="s">
        <v>7</v>
      </c>
      <c r="K32" s="3">
        <v>28</v>
      </c>
      <c r="L32" s="3">
        <v>32</v>
      </c>
      <c r="M32" s="38">
        <v>8196401</v>
      </c>
      <c r="N32" s="38">
        <v>7362081</v>
      </c>
    </row>
    <row r="33" spans="1:14" ht="28.5" hidden="1">
      <c r="A33" s="38"/>
      <c r="B33" s="40"/>
      <c r="C33" s="38"/>
      <c r="D33" s="38"/>
      <c r="E33" s="38"/>
      <c r="F33" s="38"/>
      <c r="G33" s="38"/>
      <c r="H33" s="38"/>
      <c r="I33" s="3" t="s">
        <v>63</v>
      </c>
      <c r="J33" s="3" t="s">
        <v>6</v>
      </c>
      <c r="K33" s="3">
        <v>7.1</v>
      </c>
      <c r="L33" s="3">
        <v>7.2</v>
      </c>
      <c r="M33" s="38"/>
      <c r="N33" s="38"/>
    </row>
    <row r="34" spans="1:14" ht="30" hidden="1" customHeight="1">
      <c r="A34" s="38">
        <v>903</v>
      </c>
      <c r="B34" s="39" t="s">
        <v>55</v>
      </c>
      <c r="C34" s="38" t="s">
        <v>13</v>
      </c>
      <c r="D34" s="38" t="s">
        <v>24</v>
      </c>
      <c r="E34" s="38" t="s">
        <v>8</v>
      </c>
      <c r="F34" s="38" t="s">
        <v>6</v>
      </c>
      <c r="G34" s="38">
        <v>45</v>
      </c>
      <c r="H34" s="38">
        <v>45</v>
      </c>
      <c r="I34" s="3" t="s">
        <v>60</v>
      </c>
      <c r="J34" s="3" t="s">
        <v>7</v>
      </c>
      <c r="K34" s="3">
        <v>24</v>
      </c>
      <c r="L34" s="3">
        <v>31</v>
      </c>
      <c r="M34" s="38">
        <v>2973199</v>
      </c>
      <c r="N34" s="38">
        <v>2843250</v>
      </c>
    </row>
    <row r="35" spans="1:14" ht="28.5" hidden="1">
      <c r="A35" s="38"/>
      <c r="B35" s="40"/>
      <c r="C35" s="38"/>
      <c r="D35" s="38"/>
      <c r="E35" s="38"/>
      <c r="F35" s="38"/>
      <c r="G35" s="38"/>
      <c r="H35" s="38"/>
      <c r="I35" s="3" t="s">
        <v>63</v>
      </c>
      <c r="J35" s="3" t="s">
        <v>6</v>
      </c>
      <c r="K35" s="3">
        <v>4.0999999999999996</v>
      </c>
      <c r="L35" s="3">
        <v>4.0999999999999996</v>
      </c>
      <c r="M35" s="38"/>
      <c r="N35" s="38"/>
    </row>
    <row r="36" spans="1:14" ht="30" hidden="1" customHeight="1">
      <c r="A36" s="38">
        <v>903</v>
      </c>
      <c r="B36" s="39" t="s">
        <v>56</v>
      </c>
      <c r="C36" s="38" t="s">
        <v>13</v>
      </c>
      <c r="D36" s="38" t="s">
        <v>24</v>
      </c>
      <c r="E36" s="38" t="s">
        <v>8</v>
      </c>
      <c r="F36" s="38" t="s">
        <v>6</v>
      </c>
      <c r="G36" s="38">
        <v>44</v>
      </c>
      <c r="H36" s="38">
        <v>45</v>
      </c>
      <c r="I36" s="3" t="s">
        <v>60</v>
      </c>
      <c r="J36" s="3" t="s">
        <v>7</v>
      </c>
      <c r="K36" s="3">
        <v>57</v>
      </c>
      <c r="L36" s="3">
        <v>44</v>
      </c>
      <c r="M36" s="38">
        <v>6685705</v>
      </c>
      <c r="N36" s="38">
        <v>6331030</v>
      </c>
    </row>
    <row r="37" spans="1:14" ht="28.5" hidden="1">
      <c r="A37" s="38"/>
      <c r="B37" s="40"/>
      <c r="C37" s="38"/>
      <c r="D37" s="38"/>
      <c r="E37" s="38"/>
      <c r="F37" s="38"/>
      <c r="G37" s="38"/>
      <c r="H37" s="38"/>
      <c r="I37" s="3" t="s">
        <v>63</v>
      </c>
      <c r="J37" s="3" t="s">
        <v>6</v>
      </c>
      <c r="K37" s="3">
        <v>14.7</v>
      </c>
      <c r="L37" s="3">
        <v>15</v>
      </c>
      <c r="M37" s="38"/>
      <c r="N37" s="38"/>
    </row>
    <row r="38" spans="1:14" ht="30" hidden="1" customHeight="1">
      <c r="A38" s="38">
        <v>903</v>
      </c>
      <c r="B38" s="39" t="s">
        <v>57</v>
      </c>
      <c r="C38" s="38" t="s">
        <v>13</v>
      </c>
      <c r="D38" s="38" t="s">
        <v>24</v>
      </c>
      <c r="E38" s="38" t="s">
        <v>8</v>
      </c>
      <c r="F38" s="38" t="s">
        <v>6</v>
      </c>
      <c r="G38" s="38">
        <v>13</v>
      </c>
      <c r="H38" s="38">
        <v>12</v>
      </c>
      <c r="I38" s="3" t="s">
        <v>60</v>
      </c>
      <c r="J38" s="3" t="s">
        <v>7</v>
      </c>
      <c r="K38" s="3">
        <v>23</v>
      </c>
      <c r="L38" s="3">
        <v>33</v>
      </c>
      <c r="M38" s="38">
        <v>2423534</v>
      </c>
      <c r="N38" s="38">
        <v>2208263</v>
      </c>
    </row>
    <row r="39" spans="1:14" ht="28.5" hidden="1">
      <c r="A39" s="38"/>
      <c r="B39" s="40"/>
      <c r="C39" s="38"/>
      <c r="D39" s="38"/>
      <c r="E39" s="38"/>
      <c r="F39" s="38"/>
      <c r="G39" s="38"/>
      <c r="H39" s="38"/>
      <c r="I39" s="3" t="s">
        <v>63</v>
      </c>
      <c r="J39" s="3" t="s">
        <v>6</v>
      </c>
      <c r="K39" s="3">
        <v>6.5</v>
      </c>
      <c r="L39" s="3">
        <v>6</v>
      </c>
      <c r="M39" s="38"/>
      <c r="N39" s="38"/>
    </row>
    <row r="40" spans="1:14" ht="30" hidden="1" customHeight="1">
      <c r="A40" s="38">
        <v>903</v>
      </c>
      <c r="B40" s="39" t="s">
        <v>58</v>
      </c>
      <c r="C40" s="38" t="s">
        <v>13</v>
      </c>
      <c r="D40" s="38" t="s">
        <v>24</v>
      </c>
      <c r="E40" s="38" t="s">
        <v>8</v>
      </c>
      <c r="F40" s="38" t="s">
        <v>6</v>
      </c>
      <c r="G40" s="38">
        <v>11</v>
      </c>
      <c r="H40" s="38">
        <v>11</v>
      </c>
      <c r="I40" s="3" t="s">
        <v>60</v>
      </c>
      <c r="J40" s="3" t="s">
        <v>7</v>
      </c>
      <c r="K40" s="3">
        <v>45</v>
      </c>
      <c r="L40" s="3">
        <v>45</v>
      </c>
      <c r="M40" s="38">
        <v>1811916</v>
      </c>
      <c r="N40" s="38">
        <v>1689600</v>
      </c>
    </row>
    <row r="41" spans="1:14" ht="28.5" hidden="1">
      <c r="A41" s="38"/>
      <c r="B41" s="40"/>
      <c r="C41" s="38"/>
      <c r="D41" s="38"/>
      <c r="E41" s="38"/>
      <c r="F41" s="38"/>
      <c r="G41" s="38"/>
      <c r="H41" s="38"/>
      <c r="I41" s="3" t="s">
        <v>63</v>
      </c>
      <c r="J41" s="3" t="s">
        <v>6</v>
      </c>
      <c r="K41" s="3">
        <v>3.6</v>
      </c>
      <c r="L41" s="3">
        <v>3.6</v>
      </c>
      <c r="M41" s="38"/>
      <c r="N41" s="38"/>
    </row>
    <row r="42" spans="1:14" ht="30" hidden="1" customHeight="1">
      <c r="A42" s="38">
        <v>903</v>
      </c>
      <c r="B42" s="39" t="s">
        <v>59</v>
      </c>
      <c r="C42" s="38" t="s">
        <v>13</v>
      </c>
      <c r="D42" s="38" t="s">
        <v>24</v>
      </c>
      <c r="E42" s="38" t="s">
        <v>8</v>
      </c>
      <c r="F42" s="38" t="s">
        <v>6</v>
      </c>
      <c r="G42" s="38">
        <v>13</v>
      </c>
      <c r="H42" s="38">
        <v>12</v>
      </c>
      <c r="I42" s="3" t="s">
        <v>60</v>
      </c>
      <c r="J42" s="3" t="s">
        <v>7</v>
      </c>
      <c r="K42" s="3">
        <v>21</v>
      </c>
      <c r="L42" s="3">
        <v>45</v>
      </c>
      <c r="M42" s="38">
        <v>2061818</v>
      </c>
      <c r="N42" s="38">
        <v>1892282</v>
      </c>
    </row>
    <row r="43" spans="1:14" ht="28.5" hidden="1">
      <c r="A43" s="38"/>
      <c r="B43" s="40"/>
      <c r="C43" s="38"/>
      <c r="D43" s="38"/>
      <c r="E43" s="38"/>
      <c r="F43" s="38"/>
      <c r="G43" s="38"/>
      <c r="H43" s="38"/>
      <c r="I43" s="3" t="s">
        <v>63</v>
      </c>
      <c r="J43" s="3" t="s">
        <v>6</v>
      </c>
      <c r="K43" s="3">
        <v>4.7</v>
      </c>
      <c r="L43" s="3">
        <v>4.7</v>
      </c>
      <c r="M43" s="38"/>
      <c r="N43" s="38"/>
    </row>
    <row r="44" spans="1:14">
      <c r="A44" s="43"/>
      <c r="B44" s="43"/>
      <c r="C44" s="21" t="s">
        <v>13</v>
      </c>
      <c r="D44" s="21" t="s">
        <v>24</v>
      </c>
      <c r="E44" s="21" t="s">
        <v>8</v>
      </c>
      <c r="F44" s="21" t="s">
        <v>6</v>
      </c>
      <c r="G44" s="18">
        <f>SUM(G32:G43)</f>
        <v>268</v>
      </c>
      <c r="H44" s="18">
        <f>SUM(H32:H43)</f>
        <v>269</v>
      </c>
      <c r="I44" s="6" t="s">
        <v>60</v>
      </c>
      <c r="J44" s="7" t="s">
        <v>7</v>
      </c>
      <c r="K44" s="15">
        <v>32.200000000000003</v>
      </c>
      <c r="L44" s="15">
        <v>35</v>
      </c>
      <c r="M44" s="18">
        <f>SUM(M32:M43)</f>
        <v>24152573</v>
      </c>
      <c r="N44" s="41">
        <f>SUM(N32:N43)</f>
        <v>22326506</v>
      </c>
    </row>
    <row r="45" spans="1:14" ht="28.5">
      <c r="A45" s="44"/>
      <c r="B45" s="44"/>
      <c r="C45" s="21"/>
      <c r="D45" s="21"/>
      <c r="E45" s="21"/>
      <c r="F45" s="21"/>
      <c r="G45" s="22"/>
      <c r="H45" s="22"/>
      <c r="I45" s="6" t="s">
        <v>63</v>
      </c>
      <c r="J45" s="14" t="s">
        <v>6</v>
      </c>
      <c r="K45" s="16">
        <v>6.4</v>
      </c>
      <c r="L45" s="16">
        <v>6.4</v>
      </c>
      <c r="M45" s="22"/>
      <c r="N45" s="42"/>
    </row>
    <row r="46" spans="1:14" ht="16.899999999999999" hidden="1" customHeight="1">
      <c r="A46" s="38">
        <v>903</v>
      </c>
      <c r="B46" s="39" t="s">
        <v>61</v>
      </c>
      <c r="C46" s="38" t="s">
        <v>62</v>
      </c>
      <c r="D46" s="38" t="s">
        <v>24</v>
      </c>
      <c r="E46" s="38" t="s">
        <v>8</v>
      </c>
      <c r="F46" s="38" t="s">
        <v>6</v>
      </c>
      <c r="G46" s="38">
        <v>36</v>
      </c>
      <c r="H46" s="38">
        <v>35</v>
      </c>
      <c r="I46" s="3" t="s">
        <v>60</v>
      </c>
      <c r="J46" s="3" t="s">
        <v>7</v>
      </c>
      <c r="K46" s="3">
        <v>32</v>
      </c>
      <c r="L46" s="3">
        <v>48</v>
      </c>
      <c r="M46" s="46">
        <v>3257094</v>
      </c>
      <c r="N46" s="38">
        <v>2925551</v>
      </c>
    </row>
    <row r="47" spans="1:14" ht="28.5" hidden="1">
      <c r="A47" s="38"/>
      <c r="B47" s="45"/>
      <c r="C47" s="38"/>
      <c r="D47" s="38"/>
      <c r="E47" s="38"/>
      <c r="F47" s="38"/>
      <c r="G47" s="38"/>
      <c r="H47" s="38"/>
      <c r="I47" s="3" t="s">
        <v>63</v>
      </c>
      <c r="J47" s="3" t="s">
        <v>6</v>
      </c>
      <c r="K47" s="3">
        <v>1.8</v>
      </c>
      <c r="L47" s="3">
        <v>1.8</v>
      </c>
      <c r="M47" s="47"/>
      <c r="N47" s="38"/>
    </row>
    <row r="48" spans="1:14" ht="28.5" hidden="1">
      <c r="A48" s="38"/>
      <c r="B48" s="40"/>
      <c r="C48" s="38"/>
      <c r="D48" s="38"/>
      <c r="E48" s="38"/>
      <c r="F48" s="38"/>
      <c r="G48" s="38"/>
      <c r="H48" s="38"/>
      <c r="I48" s="3" t="s">
        <v>64</v>
      </c>
      <c r="J48" s="3" t="s">
        <v>7</v>
      </c>
      <c r="K48" s="3">
        <v>100</v>
      </c>
      <c r="L48" s="3">
        <v>97</v>
      </c>
      <c r="M48" s="48"/>
      <c r="N48" s="38"/>
    </row>
    <row r="49" spans="1:14" hidden="1">
      <c r="A49" s="38">
        <v>903</v>
      </c>
      <c r="B49" s="39" t="s">
        <v>55</v>
      </c>
      <c r="C49" s="38" t="s">
        <v>62</v>
      </c>
      <c r="D49" s="38" t="s">
        <v>24</v>
      </c>
      <c r="E49" s="38" t="s">
        <v>8</v>
      </c>
      <c r="F49" s="38" t="s">
        <v>6</v>
      </c>
      <c r="G49" s="38">
        <v>13</v>
      </c>
      <c r="H49" s="38">
        <v>13</v>
      </c>
      <c r="I49" s="3" t="s">
        <v>60</v>
      </c>
      <c r="J49" s="3" t="s">
        <v>7</v>
      </c>
      <c r="K49" s="3">
        <v>60</v>
      </c>
      <c r="L49" s="3">
        <v>37.5</v>
      </c>
      <c r="M49" s="38">
        <v>1025176</v>
      </c>
      <c r="N49" s="38">
        <v>980369</v>
      </c>
    </row>
    <row r="50" spans="1:14" ht="28.5" hidden="1">
      <c r="A50" s="38"/>
      <c r="B50" s="45"/>
      <c r="C50" s="38"/>
      <c r="D50" s="38"/>
      <c r="E50" s="38"/>
      <c r="F50" s="38"/>
      <c r="G50" s="38"/>
      <c r="H50" s="38"/>
      <c r="I50" s="3" t="s">
        <v>63</v>
      </c>
      <c r="J50" s="3" t="s">
        <v>6</v>
      </c>
      <c r="K50" s="3">
        <v>1.18</v>
      </c>
      <c r="L50" s="3">
        <v>1.18</v>
      </c>
      <c r="M50" s="38"/>
      <c r="N50" s="38"/>
    </row>
    <row r="51" spans="1:14" ht="28.5" hidden="1">
      <c r="A51" s="38"/>
      <c r="B51" s="40"/>
      <c r="C51" s="38"/>
      <c r="D51" s="38"/>
      <c r="E51" s="38"/>
      <c r="F51" s="38"/>
      <c r="G51" s="38"/>
      <c r="H51" s="38"/>
      <c r="I51" s="3" t="s">
        <v>64</v>
      </c>
      <c r="J51" s="3" t="s">
        <v>7</v>
      </c>
      <c r="K51" s="3">
        <v>100</v>
      </c>
      <c r="L51" s="3">
        <v>100</v>
      </c>
      <c r="M51" s="38"/>
      <c r="N51" s="38"/>
    </row>
    <row r="52" spans="1:14" hidden="1">
      <c r="A52" s="38">
        <v>903</v>
      </c>
      <c r="B52" s="39" t="s">
        <v>56</v>
      </c>
      <c r="C52" s="38" t="s">
        <v>62</v>
      </c>
      <c r="D52" s="38" t="s">
        <v>24</v>
      </c>
      <c r="E52" s="38" t="s">
        <v>8</v>
      </c>
      <c r="F52" s="38" t="s">
        <v>6</v>
      </c>
      <c r="G52" s="38">
        <v>11</v>
      </c>
      <c r="H52" s="38">
        <v>13</v>
      </c>
      <c r="I52" s="3" t="s">
        <v>60</v>
      </c>
      <c r="J52" s="3" t="s">
        <v>7</v>
      </c>
      <c r="K52" s="3">
        <v>64</v>
      </c>
      <c r="L52" s="3">
        <v>62</v>
      </c>
      <c r="M52" s="38">
        <v>1113425</v>
      </c>
      <c r="N52" s="38">
        <v>1054358</v>
      </c>
    </row>
    <row r="53" spans="1:14" ht="28.5" hidden="1">
      <c r="A53" s="38"/>
      <c r="B53" s="45"/>
      <c r="C53" s="38"/>
      <c r="D53" s="38"/>
      <c r="E53" s="38"/>
      <c r="F53" s="38"/>
      <c r="G53" s="38"/>
      <c r="H53" s="38"/>
      <c r="I53" s="3" t="s">
        <v>63</v>
      </c>
      <c r="J53" s="3" t="s">
        <v>6</v>
      </c>
      <c r="K53" s="3">
        <v>3.7</v>
      </c>
      <c r="L53" s="3">
        <v>4.3</v>
      </c>
      <c r="M53" s="38"/>
      <c r="N53" s="38"/>
    </row>
    <row r="54" spans="1:14" ht="28.5" hidden="1">
      <c r="A54" s="38"/>
      <c r="B54" s="40"/>
      <c r="C54" s="38"/>
      <c r="D54" s="38"/>
      <c r="E54" s="38"/>
      <c r="F54" s="38"/>
      <c r="G54" s="38"/>
      <c r="H54" s="38"/>
      <c r="I54" s="3" t="s">
        <v>64</v>
      </c>
      <c r="J54" s="3" t="s">
        <v>7</v>
      </c>
      <c r="K54" s="3">
        <v>100</v>
      </c>
      <c r="L54" s="3">
        <v>100</v>
      </c>
      <c r="M54" s="38"/>
      <c r="N54" s="38"/>
    </row>
    <row r="55" spans="1:14">
      <c r="A55" s="18">
        <v>903</v>
      </c>
      <c r="B55" s="43"/>
      <c r="C55" s="21" t="s">
        <v>62</v>
      </c>
      <c r="D55" s="21" t="s">
        <v>24</v>
      </c>
      <c r="E55" s="21" t="s">
        <v>8</v>
      </c>
      <c r="F55" s="21" t="s">
        <v>6</v>
      </c>
      <c r="G55" s="18">
        <f>SUM(G46:G54)</f>
        <v>60</v>
      </c>
      <c r="H55" s="18">
        <f>SUM(H46:H54)</f>
        <v>61</v>
      </c>
      <c r="I55" s="6" t="s">
        <v>60</v>
      </c>
      <c r="J55" s="6" t="s">
        <v>7</v>
      </c>
      <c r="K55" s="6">
        <v>43.9</v>
      </c>
      <c r="L55" s="6">
        <v>48.7</v>
      </c>
      <c r="M55" s="18">
        <f>SUM(M46:M54)</f>
        <v>5395695</v>
      </c>
      <c r="N55" s="18">
        <f>SUM(N46:N54)</f>
        <v>4960278</v>
      </c>
    </row>
    <row r="56" spans="1:14" ht="28.5">
      <c r="A56" s="19"/>
      <c r="B56" s="49"/>
      <c r="C56" s="21"/>
      <c r="D56" s="21"/>
      <c r="E56" s="21"/>
      <c r="F56" s="21"/>
      <c r="G56" s="19"/>
      <c r="H56" s="19"/>
      <c r="I56" s="6" t="s">
        <v>63</v>
      </c>
      <c r="J56" s="6" t="s">
        <v>6</v>
      </c>
      <c r="K56" s="15">
        <v>1.8</v>
      </c>
      <c r="L56" s="15">
        <v>1.8</v>
      </c>
      <c r="M56" s="19"/>
      <c r="N56" s="19"/>
    </row>
    <row r="57" spans="1:14" ht="28.5">
      <c r="A57" s="22"/>
      <c r="B57" s="44"/>
      <c r="C57" s="21"/>
      <c r="D57" s="21"/>
      <c r="E57" s="21"/>
      <c r="F57" s="21"/>
      <c r="G57" s="22"/>
      <c r="H57" s="22"/>
      <c r="I57" s="6" t="s">
        <v>64</v>
      </c>
      <c r="J57" s="6" t="s">
        <v>7</v>
      </c>
      <c r="K57" s="6">
        <v>100</v>
      </c>
      <c r="L57" s="6">
        <v>98.2</v>
      </c>
      <c r="M57" s="22"/>
      <c r="N57" s="22"/>
    </row>
    <row r="58" spans="1:14" ht="28.5" hidden="1">
      <c r="A58" s="3">
        <v>903</v>
      </c>
      <c r="B58" s="3" t="s">
        <v>65</v>
      </c>
      <c r="C58" s="3" t="s">
        <v>66</v>
      </c>
      <c r="D58" s="3" t="s">
        <v>24</v>
      </c>
      <c r="E58" s="5" t="s">
        <v>69</v>
      </c>
      <c r="F58" s="3" t="s">
        <v>6</v>
      </c>
      <c r="G58" s="3">
        <v>162</v>
      </c>
      <c r="H58" s="3">
        <v>172</v>
      </c>
      <c r="I58" s="3" t="s">
        <v>10</v>
      </c>
      <c r="J58" s="3" t="s">
        <v>7</v>
      </c>
      <c r="K58" s="3">
        <v>89</v>
      </c>
      <c r="L58" s="3">
        <v>107</v>
      </c>
      <c r="M58" s="3">
        <v>1234358</v>
      </c>
      <c r="N58" s="3">
        <v>1234355</v>
      </c>
    </row>
    <row r="59" spans="1:14" ht="28.5" hidden="1">
      <c r="A59" s="3">
        <v>903</v>
      </c>
      <c r="B59" s="3" t="s">
        <v>72</v>
      </c>
      <c r="C59" s="3" t="s">
        <v>66</v>
      </c>
      <c r="D59" s="3" t="s">
        <v>24</v>
      </c>
      <c r="E59" s="5" t="s">
        <v>69</v>
      </c>
      <c r="F59" s="3" t="s">
        <v>6</v>
      </c>
      <c r="G59" s="3">
        <v>67</v>
      </c>
      <c r="H59" s="3">
        <v>67</v>
      </c>
      <c r="I59" s="3" t="s">
        <v>10</v>
      </c>
      <c r="J59" s="3" t="s">
        <v>7</v>
      </c>
      <c r="K59" s="3">
        <v>108</v>
      </c>
      <c r="L59" s="3">
        <v>110</v>
      </c>
      <c r="M59" s="3">
        <v>813311</v>
      </c>
      <c r="N59" s="3">
        <v>813311</v>
      </c>
    </row>
    <row r="60" spans="1:14" s="8" customFormat="1" ht="28.5">
      <c r="A60" s="6">
        <v>903</v>
      </c>
      <c r="B60" s="6"/>
      <c r="C60" s="6" t="s">
        <v>66</v>
      </c>
      <c r="D60" s="6" t="s">
        <v>24</v>
      </c>
      <c r="E60" s="7" t="s">
        <v>69</v>
      </c>
      <c r="F60" s="6" t="s">
        <v>6</v>
      </c>
      <c r="G60" s="6">
        <f>SUM(G58:G59)</f>
        <v>229</v>
      </c>
      <c r="H60" s="6">
        <f>SUM(H58:H59)</f>
        <v>239</v>
      </c>
      <c r="I60" s="6" t="s">
        <v>10</v>
      </c>
      <c r="J60" s="6" t="s">
        <v>7</v>
      </c>
      <c r="K60" s="6">
        <v>94.4</v>
      </c>
      <c r="L60" s="6">
        <v>108.2</v>
      </c>
      <c r="M60" s="6">
        <f>SUM(M58:M59)</f>
        <v>2047669</v>
      </c>
      <c r="N60" s="6">
        <f>SUM(N58:N59)</f>
        <v>2047666</v>
      </c>
    </row>
    <row r="61" spans="1:14" s="8" customFormat="1" ht="28.5">
      <c r="A61" s="6">
        <v>903</v>
      </c>
      <c r="B61" s="6" t="s">
        <v>67</v>
      </c>
      <c r="C61" s="6" t="s">
        <v>68</v>
      </c>
      <c r="D61" s="6" t="s">
        <v>24</v>
      </c>
      <c r="E61" s="6" t="s">
        <v>70</v>
      </c>
      <c r="F61" s="6" t="s">
        <v>6</v>
      </c>
      <c r="G61" s="6">
        <v>550</v>
      </c>
      <c r="H61" s="6">
        <v>550</v>
      </c>
      <c r="I61" s="6" t="s">
        <v>71</v>
      </c>
      <c r="J61" s="6" t="s">
        <v>7</v>
      </c>
      <c r="K61" s="6">
        <v>100</v>
      </c>
      <c r="L61" s="6">
        <v>100</v>
      </c>
      <c r="M61" s="6">
        <v>834054</v>
      </c>
      <c r="N61" s="6">
        <v>834054</v>
      </c>
    </row>
  </sheetData>
  <autoFilter ref="A4:N4"/>
  <mergeCells count="182">
    <mergeCell ref="H55:H57"/>
    <mergeCell ref="M55:M57"/>
    <mergeCell ref="A55:A57"/>
    <mergeCell ref="B55:B57"/>
    <mergeCell ref="C55:C57"/>
    <mergeCell ref="D55:D57"/>
    <mergeCell ref="N55:N57"/>
    <mergeCell ref="G52:G54"/>
    <mergeCell ref="H52:H54"/>
    <mergeCell ref="M52:M54"/>
    <mergeCell ref="N52:N54"/>
    <mergeCell ref="G55:G57"/>
    <mergeCell ref="H49:H51"/>
    <mergeCell ref="M49:M51"/>
    <mergeCell ref="E55:E57"/>
    <mergeCell ref="F55:F57"/>
    <mergeCell ref="A52:A54"/>
    <mergeCell ref="B52:B54"/>
    <mergeCell ref="C52:C54"/>
    <mergeCell ref="D52:D54"/>
    <mergeCell ref="E52:E54"/>
    <mergeCell ref="F52:F54"/>
    <mergeCell ref="H46:H48"/>
    <mergeCell ref="M46:M48"/>
    <mergeCell ref="N46:N48"/>
    <mergeCell ref="A49:A51"/>
    <mergeCell ref="B49:B51"/>
    <mergeCell ref="C49:C51"/>
    <mergeCell ref="D49:D51"/>
    <mergeCell ref="E49:E51"/>
    <mergeCell ref="F49:F51"/>
    <mergeCell ref="G49:G51"/>
    <mergeCell ref="H44:H45"/>
    <mergeCell ref="M44:M45"/>
    <mergeCell ref="N49:N51"/>
    <mergeCell ref="A46:A48"/>
    <mergeCell ref="B46:B48"/>
    <mergeCell ref="C46:C48"/>
    <mergeCell ref="D46:D48"/>
    <mergeCell ref="E46:E48"/>
    <mergeCell ref="F46:F48"/>
    <mergeCell ref="G46:G48"/>
    <mergeCell ref="H42:H43"/>
    <mergeCell ref="M42:M43"/>
    <mergeCell ref="N42:N43"/>
    <mergeCell ref="A44:A45"/>
    <mergeCell ref="B44:B45"/>
    <mergeCell ref="C44:C45"/>
    <mergeCell ref="D44:D45"/>
    <mergeCell ref="E44:E45"/>
    <mergeCell ref="F44:F45"/>
    <mergeCell ref="G44:G45"/>
    <mergeCell ref="H40:H41"/>
    <mergeCell ref="M40:M41"/>
    <mergeCell ref="N44:N45"/>
    <mergeCell ref="A42:A43"/>
    <mergeCell ref="B42:B43"/>
    <mergeCell ref="C42:C43"/>
    <mergeCell ref="D42:D43"/>
    <mergeCell ref="E42:E43"/>
    <mergeCell ref="F42:F43"/>
    <mergeCell ref="G42:G43"/>
    <mergeCell ref="H38:H39"/>
    <mergeCell ref="M38:M39"/>
    <mergeCell ref="N38:N39"/>
    <mergeCell ref="A40:A41"/>
    <mergeCell ref="B40:B41"/>
    <mergeCell ref="C40:C41"/>
    <mergeCell ref="D40:D41"/>
    <mergeCell ref="E40:E41"/>
    <mergeCell ref="F40:F41"/>
    <mergeCell ref="G40:G41"/>
    <mergeCell ref="H36:H37"/>
    <mergeCell ref="M36:M37"/>
    <mergeCell ref="N40:N41"/>
    <mergeCell ref="A38:A39"/>
    <mergeCell ref="B38:B39"/>
    <mergeCell ref="C38:C39"/>
    <mergeCell ref="D38:D39"/>
    <mergeCell ref="E38:E39"/>
    <mergeCell ref="F38:F39"/>
    <mergeCell ref="G38:G39"/>
    <mergeCell ref="H34:H35"/>
    <mergeCell ref="M34:M35"/>
    <mergeCell ref="N34:N35"/>
    <mergeCell ref="A36:A37"/>
    <mergeCell ref="B36:B37"/>
    <mergeCell ref="C36:C37"/>
    <mergeCell ref="D36:D37"/>
    <mergeCell ref="E36:E37"/>
    <mergeCell ref="F36:F37"/>
    <mergeCell ref="G36:G37"/>
    <mergeCell ref="M15:M16"/>
    <mergeCell ref="N15:N16"/>
    <mergeCell ref="N36:N37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G15:G16"/>
    <mergeCell ref="H15:H16"/>
    <mergeCell ref="A15:A16"/>
    <mergeCell ref="B15:B16"/>
    <mergeCell ref="C15:C16"/>
    <mergeCell ref="D15:D16"/>
    <mergeCell ref="E15:E16"/>
    <mergeCell ref="F15:F16"/>
    <mergeCell ref="G32:G33"/>
    <mergeCell ref="H32:H33"/>
    <mergeCell ref="M32:M33"/>
    <mergeCell ref="N32:N33"/>
    <mergeCell ref="E32:E33"/>
    <mergeCell ref="F32:F33"/>
    <mergeCell ref="A11:A14"/>
    <mergeCell ref="B11:B14"/>
    <mergeCell ref="C11:C12"/>
    <mergeCell ref="D11:D12"/>
    <mergeCell ref="G9:G10"/>
    <mergeCell ref="H9:H10"/>
    <mergeCell ref="M13:M14"/>
    <mergeCell ref="N13:N14"/>
    <mergeCell ref="E11:E12"/>
    <mergeCell ref="F11:F12"/>
    <mergeCell ref="G11:G12"/>
    <mergeCell ref="H11:H12"/>
    <mergeCell ref="C13:C14"/>
    <mergeCell ref="D13:D14"/>
    <mergeCell ref="E13:E14"/>
    <mergeCell ref="F13:F14"/>
    <mergeCell ref="G13:G14"/>
    <mergeCell ref="H13:H14"/>
    <mergeCell ref="G5:G6"/>
    <mergeCell ref="H5:H6"/>
    <mergeCell ref="M5:M6"/>
    <mergeCell ref="N5:N6"/>
    <mergeCell ref="M11:M12"/>
    <mergeCell ref="N11:N12"/>
    <mergeCell ref="M9:M10"/>
    <mergeCell ref="N9:N10"/>
    <mergeCell ref="A7:A10"/>
    <mergeCell ref="B7:B10"/>
    <mergeCell ref="C7:C8"/>
    <mergeCell ref="D7:D8"/>
    <mergeCell ref="C9:C10"/>
    <mergeCell ref="D9:D10"/>
    <mergeCell ref="M7:M8"/>
    <mergeCell ref="N7:N8"/>
    <mergeCell ref="E7:E8"/>
    <mergeCell ref="F7:F8"/>
    <mergeCell ref="A5:A6"/>
    <mergeCell ref="B5:B6"/>
    <mergeCell ref="C5:C6"/>
    <mergeCell ref="D5:D6"/>
    <mergeCell ref="E5:E6"/>
    <mergeCell ref="F5:F6"/>
    <mergeCell ref="I3:I4"/>
    <mergeCell ref="J3:J4"/>
    <mergeCell ref="K3:K4"/>
    <mergeCell ref="L3:L4"/>
    <mergeCell ref="E9:E10"/>
    <mergeCell ref="F9:F10"/>
    <mergeCell ref="G3:G4"/>
    <mergeCell ref="H3:H4"/>
    <mergeCell ref="G7:G8"/>
    <mergeCell ref="H7:H8"/>
    <mergeCell ref="A1:N1"/>
    <mergeCell ref="A2:A4"/>
    <mergeCell ref="B2:B4"/>
    <mergeCell ref="C2:C4"/>
    <mergeCell ref="D2:D4"/>
    <mergeCell ref="E2:H2"/>
    <mergeCell ref="I2:L2"/>
    <mergeCell ref="M2:N2"/>
    <mergeCell ref="E3:E4"/>
    <mergeCell ref="F3:F4"/>
  </mergeCells>
  <phoneticPr fontId="0" type="noConversion"/>
  <pageMargins left="0.15748031496062992" right="0.15748031496062992" top="0.74803149606299213" bottom="0.74803149606299213" header="0.31496062992125984" footer="0.31496062992125984"/>
  <pageSetup paperSize="9" scale="70" fitToHeight="0" orientation="landscape" r:id="rId1"/>
  <colBreaks count="1" manualBreakCount="1">
    <brk id="8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="70" zoomScaleNormal="7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K61" sqref="K61"/>
    </sheetView>
  </sheetViews>
  <sheetFormatPr defaultRowHeight="14.25"/>
  <cols>
    <col min="1" max="1" width="8.140625" style="1" customWidth="1"/>
    <col min="2" max="2" width="39.28515625" style="1" customWidth="1"/>
    <col min="3" max="3" width="42.28515625" style="1" customWidth="1"/>
    <col min="4" max="4" width="12.7109375" style="1" customWidth="1"/>
    <col min="5" max="5" width="44.42578125" style="1" customWidth="1"/>
    <col min="6" max="6" width="13" style="1" customWidth="1"/>
    <col min="7" max="7" width="9.7109375" style="1" customWidth="1"/>
    <col min="8" max="8" width="17.28515625" style="1" customWidth="1"/>
    <col min="9" max="9" width="67" style="1" customWidth="1"/>
    <col min="10" max="10" width="12" style="1" customWidth="1"/>
    <col min="11" max="11" width="12.28515625" style="1" customWidth="1"/>
    <col min="12" max="12" width="15" style="1" customWidth="1"/>
    <col min="13" max="13" width="21.42578125" style="1" customWidth="1"/>
    <col min="14" max="14" width="17.7109375" style="1" customWidth="1"/>
    <col min="15" max="15" width="55.5703125" style="1" customWidth="1"/>
    <col min="16" max="16384" width="9.140625" style="1"/>
  </cols>
  <sheetData>
    <row r="1" spans="1:14" ht="36.7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8.25" customHeight="1">
      <c r="A2" s="18" t="s">
        <v>5</v>
      </c>
      <c r="B2" s="18" t="s">
        <v>14</v>
      </c>
      <c r="C2" s="18" t="s">
        <v>15</v>
      </c>
      <c r="D2" s="18" t="s">
        <v>9</v>
      </c>
      <c r="E2" s="21" t="s">
        <v>16</v>
      </c>
      <c r="F2" s="21"/>
      <c r="G2" s="21"/>
      <c r="H2" s="21"/>
      <c r="I2" s="21" t="s">
        <v>19</v>
      </c>
      <c r="J2" s="21"/>
      <c r="K2" s="21"/>
      <c r="L2" s="21"/>
      <c r="M2" s="21" t="s">
        <v>20</v>
      </c>
      <c r="N2" s="21"/>
    </row>
    <row r="3" spans="1:14" ht="98.25" customHeight="1">
      <c r="A3" s="19"/>
      <c r="B3" s="19"/>
      <c r="C3" s="19"/>
      <c r="D3" s="19"/>
      <c r="E3" s="18" t="s">
        <v>0</v>
      </c>
      <c r="F3" s="18" t="s">
        <v>4</v>
      </c>
      <c r="G3" s="18" t="s">
        <v>17</v>
      </c>
      <c r="H3" s="18" t="s">
        <v>1</v>
      </c>
      <c r="I3" s="18" t="s">
        <v>0</v>
      </c>
      <c r="J3" s="18" t="s">
        <v>4</v>
      </c>
      <c r="K3" s="18" t="s">
        <v>17</v>
      </c>
      <c r="L3" s="18" t="s">
        <v>1</v>
      </c>
      <c r="M3" s="2" t="s">
        <v>2</v>
      </c>
      <c r="N3" s="2" t="s">
        <v>3</v>
      </c>
    </row>
    <row r="4" spans="1:14" ht="22.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9">
        <f>SUM(M5:M64082)-M24-M31-M44-M55</f>
        <v>78497463</v>
      </c>
      <c r="N4" s="9">
        <f>SUM(N5:N64082)-N24-N31-N44-N55</f>
        <v>72493647</v>
      </c>
    </row>
    <row r="5" spans="1:14" ht="60" customHeight="1">
      <c r="A5" s="25">
        <v>901</v>
      </c>
      <c r="B5" s="27" t="s">
        <v>21</v>
      </c>
      <c r="C5" s="28" t="s">
        <v>22</v>
      </c>
      <c r="D5" s="28" t="s">
        <v>24</v>
      </c>
      <c r="E5" s="28" t="s">
        <v>23</v>
      </c>
      <c r="F5" s="28" t="s">
        <v>6</v>
      </c>
      <c r="G5" s="28">
        <v>67</v>
      </c>
      <c r="H5" s="28">
        <v>66</v>
      </c>
      <c r="I5" s="10" t="s">
        <v>25</v>
      </c>
      <c r="J5" s="10" t="s">
        <v>7</v>
      </c>
      <c r="K5" s="10">
        <v>52</v>
      </c>
      <c r="L5" s="10">
        <v>51</v>
      </c>
      <c r="M5" s="28">
        <v>1868650</v>
      </c>
      <c r="N5" s="33">
        <v>1868649</v>
      </c>
    </row>
    <row r="6" spans="1:14" ht="15" thickBot="1">
      <c r="A6" s="26"/>
      <c r="B6" s="20"/>
      <c r="C6" s="29"/>
      <c r="D6" s="29"/>
      <c r="E6" s="29"/>
      <c r="F6" s="29"/>
      <c r="G6" s="29"/>
      <c r="H6" s="29"/>
      <c r="I6" s="11" t="s">
        <v>10</v>
      </c>
      <c r="J6" s="11" t="s">
        <v>7</v>
      </c>
      <c r="K6" s="11">
        <v>100</v>
      </c>
      <c r="L6" s="11">
        <v>97</v>
      </c>
      <c r="M6" s="29"/>
      <c r="N6" s="34"/>
    </row>
    <row r="7" spans="1:14">
      <c r="A7" s="30">
        <v>901</v>
      </c>
      <c r="B7" s="22" t="s">
        <v>26</v>
      </c>
      <c r="C7" s="22" t="s">
        <v>27</v>
      </c>
      <c r="D7" s="22" t="s">
        <v>24</v>
      </c>
      <c r="E7" s="22" t="s">
        <v>11</v>
      </c>
      <c r="F7" s="22" t="s">
        <v>6</v>
      </c>
      <c r="G7" s="22">
        <v>30600</v>
      </c>
      <c r="H7" s="22">
        <v>32351</v>
      </c>
      <c r="I7" s="12" t="s">
        <v>29</v>
      </c>
      <c r="J7" s="12" t="s">
        <v>6</v>
      </c>
      <c r="K7" s="12">
        <v>3550</v>
      </c>
      <c r="L7" s="12">
        <v>3654</v>
      </c>
      <c r="M7" s="22">
        <v>1392619</v>
      </c>
      <c r="N7" s="23">
        <v>1387003</v>
      </c>
    </row>
    <row r="8" spans="1:14">
      <c r="A8" s="31"/>
      <c r="B8" s="21"/>
      <c r="C8" s="21"/>
      <c r="D8" s="21"/>
      <c r="E8" s="21"/>
      <c r="F8" s="21"/>
      <c r="G8" s="21"/>
      <c r="H8" s="21"/>
      <c r="I8" s="6" t="s">
        <v>30</v>
      </c>
      <c r="J8" s="6" t="s">
        <v>34</v>
      </c>
      <c r="K8" s="6">
        <v>70000</v>
      </c>
      <c r="L8" s="6">
        <v>71345</v>
      </c>
      <c r="M8" s="21"/>
      <c r="N8" s="24"/>
    </row>
    <row r="9" spans="1:14">
      <c r="A9" s="31"/>
      <c r="B9" s="21"/>
      <c r="C9" s="21" t="s">
        <v>28</v>
      </c>
      <c r="D9" s="21" t="s">
        <v>24</v>
      </c>
      <c r="E9" s="21" t="s">
        <v>31</v>
      </c>
      <c r="F9" s="21" t="s">
        <v>34</v>
      </c>
      <c r="G9" s="21">
        <v>3130</v>
      </c>
      <c r="H9" s="21">
        <v>3132</v>
      </c>
      <c r="I9" s="6" t="s">
        <v>32</v>
      </c>
      <c r="J9" s="6" t="s">
        <v>34</v>
      </c>
      <c r="K9" s="6">
        <v>3130</v>
      </c>
      <c r="L9" s="6">
        <v>3132</v>
      </c>
      <c r="M9" s="21">
        <v>1367498</v>
      </c>
      <c r="N9" s="24">
        <v>1361983</v>
      </c>
    </row>
    <row r="10" spans="1:14" ht="29.45" customHeight="1" thickBot="1">
      <c r="A10" s="32"/>
      <c r="B10" s="18"/>
      <c r="C10" s="18"/>
      <c r="D10" s="18"/>
      <c r="E10" s="18"/>
      <c r="F10" s="18"/>
      <c r="G10" s="18"/>
      <c r="H10" s="18"/>
      <c r="I10" s="2" t="s">
        <v>33</v>
      </c>
      <c r="J10" s="2" t="s">
        <v>7</v>
      </c>
      <c r="K10" s="2">
        <v>100</v>
      </c>
      <c r="L10" s="2">
        <v>174.7</v>
      </c>
      <c r="M10" s="18"/>
      <c r="N10" s="37"/>
    </row>
    <row r="11" spans="1:14" ht="30" customHeight="1">
      <c r="A11" s="35">
        <v>901</v>
      </c>
      <c r="B11" s="28" t="s">
        <v>35</v>
      </c>
      <c r="C11" s="28" t="s">
        <v>36</v>
      </c>
      <c r="D11" s="28" t="s">
        <v>24</v>
      </c>
      <c r="E11" s="28" t="s">
        <v>38</v>
      </c>
      <c r="F11" s="28" t="s">
        <v>34</v>
      </c>
      <c r="G11" s="28">
        <v>1730</v>
      </c>
      <c r="H11" s="28">
        <v>1834</v>
      </c>
      <c r="I11" s="10" t="s">
        <v>39</v>
      </c>
      <c r="J11" s="10" t="s">
        <v>6</v>
      </c>
      <c r="K11" s="10">
        <v>66210</v>
      </c>
      <c r="L11" s="10">
        <v>71062</v>
      </c>
      <c r="M11" s="28">
        <v>2749948</v>
      </c>
      <c r="N11" s="33">
        <v>2743174</v>
      </c>
    </row>
    <row r="12" spans="1:14" ht="28.5">
      <c r="A12" s="31"/>
      <c r="B12" s="21"/>
      <c r="C12" s="21"/>
      <c r="D12" s="21"/>
      <c r="E12" s="21"/>
      <c r="F12" s="21"/>
      <c r="G12" s="21"/>
      <c r="H12" s="21"/>
      <c r="I12" s="6" t="s">
        <v>40</v>
      </c>
      <c r="J12" s="6" t="s">
        <v>6</v>
      </c>
      <c r="K12" s="6">
        <v>12100</v>
      </c>
      <c r="L12" s="6">
        <v>15445</v>
      </c>
      <c r="M12" s="21"/>
      <c r="N12" s="24"/>
    </row>
    <row r="13" spans="1:14" ht="30" customHeight="1">
      <c r="A13" s="31"/>
      <c r="B13" s="21"/>
      <c r="C13" s="21" t="s">
        <v>37</v>
      </c>
      <c r="D13" s="21" t="s">
        <v>24</v>
      </c>
      <c r="E13" s="21" t="s">
        <v>41</v>
      </c>
      <c r="F13" s="21" t="s">
        <v>6</v>
      </c>
      <c r="G13" s="21">
        <v>730</v>
      </c>
      <c r="H13" s="21">
        <v>812</v>
      </c>
      <c r="I13" s="6" t="s">
        <v>42</v>
      </c>
      <c r="J13" s="6" t="s">
        <v>34</v>
      </c>
      <c r="K13" s="6">
        <v>69</v>
      </c>
      <c r="L13" s="6">
        <v>75</v>
      </c>
      <c r="M13" s="21">
        <v>2504174</v>
      </c>
      <c r="N13" s="24">
        <v>2498006</v>
      </c>
    </row>
    <row r="14" spans="1:14" ht="15" thickBot="1">
      <c r="A14" s="36"/>
      <c r="B14" s="29"/>
      <c r="C14" s="29"/>
      <c r="D14" s="29"/>
      <c r="E14" s="29"/>
      <c r="F14" s="29"/>
      <c r="G14" s="29"/>
      <c r="H14" s="29"/>
      <c r="I14" s="11" t="s">
        <v>43</v>
      </c>
      <c r="J14" s="11" t="s">
        <v>34</v>
      </c>
      <c r="K14" s="11">
        <v>27</v>
      </c>
      <c r="L14" s="11">
        <v>43</v>
      </c>
      <c r="M14" s="29"/>
      <c r="N14" s="34"/>
    </row>
    <row r="15" spans="1:14" ht="45" customHeight="1">
      <c r="A15" s="30">
        <v>901</v>
      </c>
      <c r="B15" s="22" t="s">
        <v>44</v>
      </c>
      <c r="C15" s="22" t="s">
        <v>45</v>
      </c>
      <c r="D15" s="22" t="s">
        <v>24</v>
      </c>
      <c r="E15" s="22" t="s">
        <v>46</v>
      </c>
      <c r="F15" s="22" t="s">
        <v>34</v>
      </c>
      <c r="G15" s="22">
        <v>1005</v>
      </c>
      <c r="H15" s="22">
        <v>1431</v>
      </c>
      <c r="I15" s="12" t="s">
        <v>47</v>
      </c>
      <c r="J15" s="12" t="s">
        <v>7</v>
      </c>
      <c r="K15" s="12">
        <v>0</v>
      </c>
      <c r="L15" s="12">
        <v>0</v>
      </c>
      <c r="M15" s="22">
        <v>778536</v>
      </c>
      <c r="N15" s="23">
        <v>778535</v>
      </c>
    </row>
    <row r="16" spans="1:14" ht="15" thickBot="1">
      <c r="A16" s="36"/>
      <c r="B16" s="29"/>
      <c r="C16" s="29"/>
      <c r="D16" s="29"/>
      <c r="E16" s="29"/>
      <c r="F16" s="29"/>
      <c r="G16" s="29"/>
      <c r="H16" s="29"/>
      <c r="I16" s="11" t="s">
        <v>48</v>
      </c>
      <c r="J16" s="11" t="s">
        <v>7</v>
      </c>
      <c r="K16" s="11">
        <v>0</v>
      </c>
      <c r="L16" s="11">
        <v>0</v>
      </c>
      <c r="M16" s="29"/>
      <c r="N16" s="34"/>
    </row>
    <row r="17" spans="1:14" ht="28.5">
      <c r="A17" s="4">
        <v>903</v>
      </c>
      <c r="B17" s="4" t="s">
        <v>49</v>
      </c>
      <c r="C17" s="4" t="s">
        <v>50</v>
      </c>
      <c r="D17" s="4" t="s">
        <v>24</v>
      </c>
      <c r="E17" s="4" t="s">
        <v>51</v>
      </c>
      <c r="F17" s="4" t="s">
        <v>6</v>
      </c>
      <c r="G17" s="4">
        <v>80</v>
      </c>
      <c r="H17" s="4">
        <v>86</v>
      </c>
      <c r="I17" s="4" t="s">
        <v>52</v>
      </c>
      <c r="J17" s="4" t="s">
        <v>7</v>
      </c>
      <c r="K17" s="4">
        <v>28</v>
      </c>
      <c r="L17" s="4">
        <v>22</v>
      </c>
      <c r="M17" s="4">
        <v>5151958</v>
      </c>
      <c r="N17" s="4">
        <v>4578085</v>
      </c>
    </row>
    <row r="18" spans="1:14" ht="28.5">
      <c r="A18" s="3">
        <v>903</v>
      </c>
      <c r="B18" s="3" t="s">
        <v>53</v>
      </c>
      <c r="C18" s="3" t="s">
        <v>50</v>
      </c>
      <c r="D18" s="3" t="s">
        <v>24</v>
      </c>
      <c r="E18" s="3" t="s">
        <v>51</v>
      </c>
      <c r="F18" s="3" t="s">
        <v>6</v>
      </c>
      <c r="G18" s="3">
        <v>22</v>
      </c>
      <c r="H18" s="3">
        <v>22</v>
      </c>
      <c r="I18" s="3" t="s">
        <v>52</v>
      </c>
      <c r="J18" s="3" t="s">
        <v>7</v>
      </c>
      <c r="K18" s="3">
        <v>23</v>
      </c>
      <c r="L18" s="3">
        <v>50</v>
      </c>
      <c r="M18" s="3">
        <v>1278010</v>
      </c>
      <c r="N18" s="3">
        <v>1086592</v>
      </c>
    </row>
    <row r="19" spans="1:14" ht="28.5">
      <c r="A19" s="3">
        <v>903</v>
      </c>
      <c r="B19" s="3" t="s">
        <v>54</v>
      </c>
      <c r="C19" s="3" t="s">
        <v>50</v>
      </c>
      <c r="D19" s="3" t="s">
        <v>24</v>
      </c>
      <c r="E19" s="3" t="s">
        <v>51</v>
      </c>
      <c r="F19" s="3" t="s">
        <v>6</v>
      </c>
      <c r="G19" s="3">
        <v>10</v>
      </c>
      <c r="H19" s="3">
        <v>10</v>
      </c>
      <c r="I19" s="3" t="s">
        <v>52</v>
      </c>
      <c r="J19" s="3" t="s">
        <v>7</v>
      </c>
      <c r="K19" s="3">
        <v>10</v>
      </c>
      <c r="L19" s="3">
        <v>10</v>
      </c>
      <c r="M19" s="3">
        <v>1125639</v>
      </c>
      <c r="N19" s="3">
        <v>985031</v>
      </c>
    </row>
    <row r="20" spans="1:14" ht="28.5">
      <c r="A20" s="3">
        <v>903</v>
      </c>
      <c r="B20" s="3" t="s">
        <v>61</v>
      </c>
      <c r="C20" s="3" t="s">
        <v>50</v>
      </c>
      <c r="D20" s="3" t="s">
        <v>24</v>
      </c>
      <c r="E20" s="3" t="s">
        <v>51</v>
      </c>
      <c r="F20" s="3" t="s">
        <v>6</v>
      </c>
      <c r="G20" s="3">
        <v>57</v>
      </c>
      <c r="H20" s="3">
        <v>59</v>
      </c>
      <c r="I20" s="3" t="s">
        <v>52</v>
      </c>
      <c r="J20" s="3" t="s">
        <v>7</v>
      </c>
      <c r="K20" s="3">
        <v>70</v>
      </c>
      <c r="L20" s="3">
        <v>95</v>
      </c>
      <c r="M20" s="3">
        <v>2303259</v>
      </c>
      <c r="N20" s="3">
        <v>1964152</v>
      </c>
    </row>
    <row r="21" spans="1:14" ht="28.5">
      <c r="A21" s="3">
        <v>903</v>
      </c>
      <c r="B21" s="3" t="s">
        <v>55</v>
      </c>
      <c r="C21" s="3" t="s">
        <v>50</v>
      </c>
      <c r="D21" s="3" t="s">
        <v>24</v>
      </c>
      <c r="E21" s="3" t="s">
        <v>51</v>
      </c>
      <c r="F21" s="3" t="s">
        <v>6</v>
      </c>
      <c r="G21" s="3">
        <v>20</v>
      </c>
      <c r="H21" s="3">
        <v>20</v>
      </c>
      <c r="I21" s="3" t="s">
        <v>52</v>
      </c>
      <c r="J21" s="3" t="s">
        <v>7</v>
      </c>
      <c r="K21" s="3">
        <v>35</v>
      </c>
      <c r="L21" s="3">
        <v>35</v>
      </c>
      <c r="M21" s="3">
        <v>1054040</v>
      </c>
      <c r="N21" s="3">
        <v>534928</v>
      </c>
    </row>
    <row r="22" spans="1:14" ht="28.5">
      <c r="A22" s="3">
        <v>903</v>
      </c>
      <c r="B22" s="3" t="s">
        <v>56</v>
      </c>
      <c r="C22" s="3" t="s">
        <v>50</v>
      </c>
      <c r="D22" s="3" t="s">
        <v>24</v>
      </c>
      <c r="E22" s="3" t="s">
        <v>51</v>
      </c>
      <c r="F22" s="3" t="s">
        <v>6</v>
      </c>
      <c r="G22" s="3">
        <v>9</v>
      </c>
      <c r="H22" s="3">
        <v>9</v>
      </c>
      <c r="I22" s="3" t="s">
        <v>52</v>
      </c>
      <c r="J22" s="3" t="s">
        <v>7</v>
      </c>
      <c r="K22" s="3">
        <v>33</v>
      </c>
      <c r="L22" s="3">
        <v>22</v>
      </c>
      <c r="M22" s="3">
        <v>492288</v>
      </c>
      <c r="N22" s="3">
        <v>385956</v>
      </c>
    </row>
    <row r="23" spans="1:14" ht="28.5">
      <c r="A23" s="3">
        <v>903</v>
      </c>
      <c r="B23" s="3" t="s">
        <v>57</v>
      </c>
      <c r="C23" s="3" t="s">
        <v>50</v>
      </c>
      <c r="D23" s="3" t="s">
        <v>24</v>
      </c>
      <c r="E23" s="3" t="s">
        <v>51</v>
      </c>
      <c r="F23" s="3" t="s">
        <v>6</v>
      </c>
      <c r="G23" s="3">
        <v>7</v>
      </c>
      <c r="H23" s="3">
        <v>5</v>
      </c>
      <c r="I23" s="3" t="s">
        <v>52</v>
      </c>
      <c r="J23" s="3" t="s">
        <v>7</v>
      </c>
      <c r="K23" s="3">
        <v>43</v>
      </c>
      <c r="L23" s="3">
        <v>40</v>
      </c>
      <c r="M23" s="3">
        <v>668581</v>
      </c>
      <c r="N23" s="3">
        <v>552600</v>
      </c>
    </row>
    <row r="24" spans="1:14" s="8" customFormat="1" ht="28.5">
      <c r="A24" s="6">
        <v>903</v>
      </c>
      <c r="B24" s="6"/>
      <c r="C24" s="6" t="s">
        <v>73</v>
      </c>
      <c r="D24" s="6" t="s">
        <v>24</v>
      </c>
      <c r="E24" s="6" t="s">
        <v>51</v>
      </c>
      <c r="F24" s="6" t="s">
        <v>6</v>
      </c>
      <c r="G24" s="6">
        <f>SUM(G17:G23)</f>
        <v>205</v>
      </c>
      <c r="H24" s="6">
        <f>SUM(H17:H23)</f>
        <v>211</v>
      </c>
      <c r="I24" s="6" t="s">
        <v>52</v>
      </c>
      <c r="J24" s="6" t="s">
        <v>7</v>
      </c>
      <c r="K24" s="13" t="s">
        <v>74</v>
      </c>
      <c r="L24" s="6">
        <v>46.4</v>
      </c>
      <c r="M24" s="6">
        <f>SUM(M17:M23)</f>
        <v>12073775</v>
      </c>
      <c r="N24" s="6">
        <f>SUM(N17:N23)</f>
        <v>10087344</v>
      </c>
    </row>
    <row r="25" spans="1:14" ht="28.5">
      <c r="A25" s="3">
        <v>903</v>
      </c>
      <c r="B25" s="3" t="s">
        <v>61</v>
      </c>
      <c r="C25" s="3" t="s">
        <v>12</v>
      </c>
      <c r="D25" s="3" t="s">
        <v>24</v>
      </c>
      <c r="E25" s="3" t="s">
        <v>8</v>
      </c>
      <c r="F25" s="3" t="s">
        <v>6</v>
      </c>
      <c r="G25" s="3">
        <v>132</v>
      </c>
      <c r="H25" s="3">
        <v>132</v>
      </c>
      <c r="I25" s="3" t="s">
        <v>60</v>
      </c>
      <c r="J25" s="3" t="s">
        <v>7</v>
      </c>
      <c r="K25" s="3">
        <v>21</v>
      </c>
      <c r="L25" s="3">
        <v>32</v>
      </c>
      <c r="M25" s="3">
        <v>8865333</v>
      </c>
      <c r="N25" s="3">
        <v>7962921</v>
      </c>
    </row>
    <row r="26" spans="1:14" ht="28.5">
      <c r="A26" s="3">
        <v>903</v>
      </c>
      <c r="B26" s="3" t="s">
        <v>55</v>
      </c>
      <c r="C26" s="3" t="s">
        <v>12</v>
      </c>
      <c r="D26" s="3" t="s">
        <v>24</v>
      </c>
      <c r="E26" s="3" t="s">
        <v>8</v>
      </c>
      <c r="F26" s="3" t="s">
        <v>6</v>
      </c>
      <c r="G26" s="3">
        <v>32</v>
      </c>
      <c r="H26" s="3">
        <v>32</v>
      </c>
      <c r="I26" s="3" t="s">
        <v>60</v>
      </c>
      <c r="J26" s="3" t="s">
        <v>7</v>
      </c>
      <c r="K26" s="3">
        <v>38</v>
      </c>
      <c r="L26" s="3">
        <v>50</v>
      </c>
      <c r="M26" s="3">
        <v>2099931</v>
      </c>
      <c r="N26" s="3">
        <v>2008150</v>
      </c>
    </row>
    <row r="27" spans="1:14" ht="28.5">
      <c r="A27" s="3">
        <v>903</v>
      </c>
      <c r="B27" s="3" t="s">
        <v>56</v>
      </c>
      <c r="C27" s="3" t="s">
        <v>12</v>
      </c>
      <c r="D27" s="3" t="s">
        <v>24</v>
      </c>
      <c r="E27" s="3" t="s">
        <v>8</v>
      </c>
      <c r="F27" s="3" t="s">
        <v>6</v>
      </c>
      <c r="G27" s="3">
        <v>21</v>
      </c>
      <c r="H27" s="3">
        <v>22</v>
      </c>
      <c r="I27" s="3" t="s">
        <v>60</v>
      </c>
      <c r="J27" s="3" t="s">
        <v>7</v>
      </c>
      <c r="K27" s="3">
        <v>43</v>
      </c>
      <c r="L27" s="3">
        <v>50</v>
      </c>
      <c r="M27" s="3">
        <v>3915762</v>
      </c>
      <c r="N27" s="3">
        <v>3708032</v>
      </c>
    </row>
    <row r="28" spans="1:14" ht="28.5">
      <c r="A28" s="3">
        <v>903</v>
      </c>
      <c r="B28" s="3" t="s">
        <v>57</v>
      </c>
      <c r="C28" s="3" t="s">
        <v>12</v>
      </c>
      <c r="D28" s="3" t="s">
        <v>24</v>
      </c>
      <c r="E28" s="3" t="s">
        <v>8</v>
      </c>
      <c r="F28" s="3" t="s">
        <v>6</v>
      </c>
      <c r="G28" s="3">
        <v>18</v>
      </c>
      <c r="H28" s="3">
        <v>17</v>
      </c>
      <c r="I28" s="3" t="s">
        <v>60</v>
      </c>
      <c r="J28" s="3" t="s">
        <v>7</v>
      </c>
      <c r="K28" s="3">
        <v>17</v>
      </c>
      <c r="L28" s="3">
        <v>30</v>
      </c>
      <c r="M28" s="3">
        <v>3874490</v>
      </c>
      <c r="N28" s="3">
        <v>3530337</v>
      </c>
    </row>
    <row r="29" spans="1:14" ht="28.5">
      <c r="A29" s="3">
        <v>903</v>
      </c>
      <c r="B29" s="3" t="s">
        <v>58</v>
      </c>
      <c r="C29" s="3" t="s">
        <v>12</v>
      </c>
      <c r="D29" s="3" t="s">
        <v>24</v>
      </c>
      <c r="E29" s="3" t="s">
        <v>8</v>
      </c>
      <c r="F29" s="3" t="s">
        <v>6</v>
      </c>
      <c r="G29" s="3">
        <v>6</v>
      </c>
      <c r="H29" s="3">
        <v>6</v>
      </c>
      <c r="I29" s="3" t="s">
        <v>60</v>
      </c>
      <c r="J29" s="3" t="s">
        <v>7</v>
      </c>
      <c r="K29" s="3">
        <v>33</v>
      </c>
      <c r="L29" s="3">
        <v>22.2</v>
      </c>
      <c r="M29" s="3">
        <v>1509063</v>
      </c>
      <c r="N29" s="3">
        <v>1407192</v>
      </c>
    </row>
    <row r="30" spans="1:14" ht="28.5">
      <c r="A30" s="3">
        <v>903</v>
      </c>
      <c r="B30" s="3" t="s">
        <v>59</v>
      </c>
      <c r="C30" s="3" t="s">
        <v>12</v>
      </c>
      <c r="D30" s="3" t="s">
        <v>24</v>
      </c>
      <c r="E30" s="3" t="s">
        <v>8</v>
      </c>
      <c r="F30" s="3" t="s">
        <v>6</v>
      </c>
      <c r="G30" s="3">
        <v>12</v>
      </c>
      <c r="H30" s="3">
        <v>12</v>
      </c>
      <c r="I30" s="3" t="s">
        <v>60</v>
      </c>
      <c r="J30" s="3" t="s">
        <v>7</v>
      </c>
      <c r="K30" s="3">
        <v>33</v>
      </c>
      <c r="L30" s="3">
        <v>44</v>
      </c>
      <c r="M30" s="3">
        <v>1020024</v>
      </c>
      <c r="N30" s="3">
        <v>936151</v>
      </c>
    </row>
    <row r="31" spans="1:14" s="8" customFormat="1" ht="28.5">
      <c r="A31" s="6"/>
      <c r="B31" s="6"/>
      <c r="C31" s="6" t="s">
        <v>12</v>
      </c>
      <c r="D31" s="6" t="s">
        <v>24</v>
      </c>
      <c r="E31" s="6" t="s">
        <v>8</v>
      </c>
      <c r="F31" s="6" t="s">
        <v>6</v>
      </c>
      <c r="G31" s="6">
        <f>SUM(G25:G30)</f>
        <v>221</v>
      </c>
      <c r="H31" s="6">
        <f>SUM(H25:H30)</f>
        <v>221</v>
      </c>
      <c r="I31" s="6" t="s">
        <v>60</v>
      </c>
      <c r="J31" s="6" t="s">
        <v>7</v>
      </c>
      <c r="K31" s="6">
        <v>26.2</v>
      </c>
      <c r="L31" s="6">
        <v>36.6</v>
      </c>
      <c r="M31" s="6">
        <f>SUM(M25:M30)</f>
        <v>21284603</v>
      </c>
      <c r="N31" s="6">
        <f>SUM(N25:N30)</f>
        <v>19552783</v>
      </c>
    </row>
    <row r="32" spans="1:14" ht="30" customHeight="1">
      <c r="A32" s="38">
        <v>903</v>
      </c>
      <c r="B32" s="38" t="s">
        <v>61</v>
      </c>
      <c r="C32" s="38" t="s">
        <v>13</v>
      </c>
      <c r="D32" s="38" t="s">
        <v>24</v>
      </c>
      <c r="E32" s="38" t="s">
        <v>8</v>
      </c>
      <c r="F32" s="38" t="s">
        <v>6</v>
      </c>
      <c r="G32" s="38">
        <v>142</v>
      </c>
      <c r="H32" s="38">
        <v>144</v>
      </c>
      <c r="I32" s="3" t="s">
        <v>60</v>
      </c>
      <c r="J32" s="3" t="s">
        <v>7</v>
      </c>
      <c r="K32" s="3">
        <v>28</v>
      </c>
      <c r="L32" s="3">
        <v>32</v>
      </c>
      <c r="M32" s="38">
        <v>8196401</v>
      </c>
      <c r="N32" s="38">
        <v>7362081</v>
      </c>
    </row>
    <row r="33" spans="1:14" ht="28.5">
      <c r="A33" s="38"/>
      <c r="B33" s="38"/>
      <c r="C33" s="38"/>
      <c r="D33" s="38"/>
      <c r="E33" s="38"/>
      <c r="F33" s="38"/>
      <c r="G33" s="38"/>
      <c r="H33" s="38"/>
      <c r="I33" s="3" t="s">
        <v>63</v>
      </c>
      <c r="J33" s="3" t="s">
        <v>6</v>
      </c>
      <c r="K33" s="3">
        <v>7.1</v>
      </c>
      <c r="L33" s="3">
        <v>7.2</v>
      </c>
      <c r="M33" s="38"/>
      <c r="N33" s="38"/>
    </row>
    <row r="34" spans="1:14" ht="30" customHeight="1">
      <c r="A34" s="38">
        <v>903</v>
      </c>
      <c r="B34" s="38" t="s">
        <v>55</v>
      </c>
      <c r="C34" s="38" t="s">
        <v>13</v>
      </c>
      <c r="D34" s="38" t="s">
        <v>24</v>
      </c>
      <c r="E34" s="38" t="s">
        <v>8</v>
      </c>
      <c r="F34" s="38" t="s">
        <v>6</v>
      </c>
      <c r="G34" s="38">
        <v>45</v>
      </c>
      <c r="H34" s="38">
        <v>45</v>
      </c>
      <c r="I34" s="3" t="s">
        <v>60</v>
      </c>
      <c r="J34" s="3" t="s">
        <v>7</v>
      </c>
      <c r="K34" s="3">
        <v>24</v>
      </c>
      <c r="L34" s="3">
        <v>31</v>
      </c>
      <c r="M34" s="38">
        <v>2973199</v>
      </c>
      <c r="N34" s="38">
        <v>2843250</v>
      </c>
    </row>
    <row r="35" spans="1:14" ht="28.5">
      <c r="A35" s="38"/>
      <c r="B35" s="38"/>
      <c r="C35" s="38"/>
      <c r="D35" s="38"/>
      <c r="E35" s="38"/>
      <c r="F35" s="38"/>
      <c r="G35" s="38"/>
      <c r="H35" s="38"/>
      <c r="I35" s="3" t="s">
        <v>63</v>
      </c>
      <c r="J35" s="3" t="s">
        <v>6</v>
      </c>
      <c r="K35" s="3">
        <v>4.0999999999999996</v>
      </c>
      <c r="L35" s="3">
        <v>4.0999999999999996</v>
      </c>
      <c r="M35" s="38"/>
      <c r="N35" s="38"/>
    </row>
    <row r="36" spans="1:14" ht="30" customHeight="1">
      <c r="A36" s="38">
        <v>903</v>
      </c>
      <c r="B36" s="38" t="s">
        <v>56</v>
      </c>
      <c r="C36" s="38" t="s">
        <v>13</v>
      </c>
      <c r="D36" s="38" t="s">
        <v>24</v>
      </c>
      <c r="E36" s="38" t="s">
        <v>8</v>
      </c>
      <c r="F36" s="38" t="s">
        <v>6</v>
      </c>
      <c r="G36" s="38">
        <v>44</v>
      </c>
      <c r="H36" s="38">
        <v>45</v>
      </c>
      <c r="I36" s="3" t="s">
        <v>60</v>
      </c>
      <c r="J36" s="3" t="s">
        <v>7</v>
      </c>
      <c r="K36" s="3">
        <v>57</v>
      </c>
      <c r="L36" s="3">
        <v>44</v>
      </c>
      <c r="M36" s="38">
        <v>6685705</v>
      </c>
      <c r="N36" s="38">
        <v>6331030</v>
      </c>
    </row>
    <row r="37" spans="1:14" ht="28.5">
      <c r="A37" s="38"/>
      <c r="B37" s="38"/>
      <c r="C37" s="38"/>
      <c r="D37" s="38"/>
      <c r="E37" s="38"/>
      <c r="F37" s="38"/>
      <c r="G37" s="38"/>
      <c r="H37" s="38"/>
      <c r="I37" s="3" t="s">
        <v>63</v>
      </c>
      <c r="J37" s="3" t="s">
        <v>6</v>
      </c>
      <c r="K37" s="3">
        <v>14.7</v>
      </c>
      <c r="L37" s="3">
        <v>15</v>
      </c>
      <c r="M37" s="38"/>
      <c r="N37" s="38"/>
    </row>
    <row r="38" spans="1:14" ht="30" customHeight="1">
      <c r="A38" s="38">
        <v>903</v>
      </c>
      <c r="B38" s="38" t="s">
        <v>57</v>
      </c>
      <c r="C38" s="38" t="s">
        <v>13</v>
      </c>
      <c r="D38" s="38" t="s">
        <v>24</v>
      </c>
      <c r="E38" s="38" t="s">
        <v>8</v>
      </c>
      <c r="F38" s="38" t="s">
        <v>6</v>
      </c>
      <c r="G38" s="38">
        <v>13</v>
      </c>
      <c r="H38" s="38">
        <v>12</v>
      </c>
      <c r="I38" s="3" t="s">
        <v>60</v>
      </c>
      <c r="J38" s="3" t="s">
        <v>7</v>
      </c>
      <c r="K38" s="3">
        <v>23</v>
      </c>
      <c r="L38" s="3">
        <v>33</v>
      </c>
      <c r="M38" s="38">
        <v>2423534</v>
      </c>
      <c r="N38" s="38">
        <v>2208263</v>
      </c>
    </row>
    <row r="39" spans="1:14" ht="28.5">
      <c r="A39" s="38"/>
      <c r="B39" s="38"/>
      <c r="C39" s="38"/>
      <c r="D39" s="38"/>
      <c r="E39" s="38"/>
      <c r="F39" s="38"/>
      <c r="G39" s="38"/>
      <c r="H39" s="38"/>
      <c r="I39" s="3" t="s">
        <v>63</v>
      </c>
      <c r="J39" s="3" t="s">
        <v>6</v>
      </c>
      <c r="K39" s="3">
        <v>6.5</v>
      </c>
      <c r="L39" s="3">
        <v>6</v>
      </c>
      <c r="M39" s="38"/>
      <c r="N39" s="38"/>
    </row>
    <row r="40" spans="1:14" ht="30" customHeight="1">
      <c r="A40" s="38">
        <v>903</v>
      </c>
      <c r="B40" s="38" t="s">
        <v>58</v>
      </c>
      <c r="C40" s="38" t="s">
        <v>13</v>
      </c>
      <c r="D40" s="38" t="s">
        <v>24</v>
      </c>
      <c r="E40" s="38" t="s">
        <v>8</v>
      </c>
      <c r="F40" s="38" t="s">
        <v>6</v>
      </c>
      <c r="G40" s="38">
        <v>11</v>
      </c>
      <c r="H40" s="38">
        <v>11</v>
      </c>
      <c r="I40" s="3" t="s">
        <v>60</v>
      </c>
      <c r="J40" s="3" t="s">
        <v>7</v>
      </c>
      <c r="K40" s="3">
        <v>45</v>
      </c>
      <c r="L40" s="3">
        <v>45</v>
      </c>
      <c r="M40" s="38">
        <v>1811916</v>
      </c>
      <c r="N40" s="38">
        <v>1689600</v>
      </c>
    </row>
    <row r="41" spans="1:14" ht="28.5">
      <c r="A41" s="38"/>
      <c r="B41" s="38"/>
      <c r="C41" s="38"/>
      <c r="D41" s="38"/>
      <c r="E41" s="38"/>
      <c r="F41" s="38"/>
      <c r="G41" s="38"/>
      <c r="H41" s="38"/>
      <c r="I41" s="3" t="s">
        <v>63</v>
      </c>
      <c r="J41" s="3" t="s">
        <v>6</v>
      </c>
      <c r="K41" s="3">
        <v>3.6</v>
      </c>
      <c r="L41" s="3">
        <v>3.6</v>
      </c>
      <c r="M41" s="38"/>
      <c r="N41" s="38"/>
    </row>
    <row r="42" spans="1:14" ht="30" customHeight="1">
      <c r="A42" s="38">
        <v>903</v>
      </c>
      <c r="B42" s="38" t="s">
        <v>59</v>
      </c>
      <c r="C42" s="38" t="s">
        <v>13</v>
      </c>
      <c r="D42" s="38" t="s">
        <v>24</v>
      </c>
      <c r="E42" s="38" t="s">
        <v>8</v>
      </c>
      <c r="F42" s="38" t="s">
        <v>6</v>
      </c>
      <c r="G42" s="38">
        <v>13</v>
      </c>
      <c r="H42" s="38">
        <v>12</v>
      </c>
      <c r="I42" s="3" t="s">
        <v>60</v>
      </c>
      <c r="J42" s="3" t="s">
        <v>7</v>
      </c>
      <c r="K42" s="3">
        <v>21</v>
      </c>
      <c r="L42" s="3">
        <v>45</v>
      </c>
      <c r="M42" s="38">
        <v>2061818</v>
      </c>
      <c r="N42" s="38">
        <v>1892282</v>
      </c>
    </row>
    <row r="43" spans="1:14" ht="28.5">
      <c r="A43" s="38"/>
      <c r="B43" s="38"/>
      <c r="C43" s="38"/>
      <c r="D43" s="38"/>
      <c r="E43" s="38"/>
      <c r="F43" s="38"/>
      <c r="G43" s="38"/>
      <c r="H43" s="38"/>
      <c r="I43" s="3" t="s">
        <v>63</v>
      </c>
      <c r="J43" s="3" t="s">
        <v>6</v>
      </c>
      <c r="K43" s="3">
        <v>4.7</v>
      </c>
      <c r="L43" s="3">
        <v>4.7</v>
      </c>
      <c r="M43" s="38"/>
      <c r="N43" s="38"/>
    </row>
    <row r="44" spans="1:14">
      <c r="A44" s="43"/>
      <c r="B44" s="43"/>
      <c r="C44" s="21" t="s">
        <v>13</v>
      </c>
      <c r="D44" s="21" t="s">
        <v>24</v>
      </c>
      <c r="E44" s="21" t="s">
        <v>8</v>
      </c>
      <c r="F44" s="21" t="s">
        <v>6</v>
      </c>
      <c r="G44" s="18">
        <f>SUM(G32:G43)</f>
        <v>268</v>
      </c>
      <c r="H44" s="18">
        <f>SUM(H32:H43)</f>
        <v>269</v>
      </c>
      <c r="I44" s="6" t="s">
        <v>60</v>
      </c>
      <c r="J44" s="7" t="s">
        <v>7</v>
      </c>
      <c r="K44" s="15">
        <v>32.200000000000003</v>
      </c>
      <c r="L44" s="15">
        <v>35</v>
      </c>
      <c r="M44" s="18">
        <f>SUM(M32:M43)</f>
        <v>24152573</v>
      </c>
      <c r="N44" s="41">
        <f>SUM(N32:N43)</f>
        <v>22326506</v>
      </c>
    </row>
    <row r="45" spans="1:14" ht="28.5">
      <c r="A45" s="44"/>
      <c r="B45" s="44"/>
      <c r="C45" s="21"/>
      <c r="D45" s="21"/>
      <c r="E45" s="21"/>
      <c r="F45" s="21"/>
      <c r="G45" s="22"/>
      <c r="H45" s="22"/>
      <c r="I45" s="6" t="s">
        <v>63</v>
      </c>
      <c r="J45" s="14" t="s">
        <v>6</v>
      </c>
      <c r="K45" s="16">
        <v>6.4</v>
      </c>
      <c r="L45" s="16">
        <v>6.4</v>
      </c>
      <c r="M45" s="22"/>
      <c r="N45" s="42"/>
    </row>
    <row r="46" spans="1:14" ht="16.899999999999999" customHeight="1">
      <c r="A46" s="38">
        <v>903</v>
      </c>
      <c r="B46" s="38" t="s">
        <v>61</v>
      </c>
      <c r="C46" s="38" t="s">
        <v>62</v>
      </c>
      <c r="D46" s="38" t="s">
        <v>24</v>
      </c>
      <c r="E46" s="38" t="s">
        <v>8</v>
      </c>
      <c r="F46" s="38" t="s">
        <v>6</v>
      </c>
      <c r="G46" s="38">
        <v>36</v>
      </c>
      <c r="H46" s="38">
        <v>35</v>
      </c>
      <c r="I46" s="3" t="s">
        <v>60</v>
      </c>
      <c r="J46" s="3" t="s">
        <v>7</v>
      </c>
      <c r="K46" s="3">
        <v>32</v>
      </c>
      <c r="L46" s="3">
        <v>48</v>
      </c>
      <c r="M46" s="46">
        <v>3257094</v>
      </c>
      <c r="N46" s="38">
        <v>2925551</v>
      </c>
    </row>
    <row r="47" spans="1:14" ht="28.5">
      <c r="A47" s="38"/>
      <c r="B47" s="38"/>
      <c r="C47" s="38"/>
      <c r="D47" s="38"/>
      <c r="E47" s="38"/>
      <c r="F47" s="38"/>
      <c r="G47" s="38"/>
      <c r="H47" s="38"/>
      <c r="I47" s="3" t="s">
        <v>63</v>
      </c>
      <c r="J47" s="3" t="s">
        <v>6</v>
      </c>
      <c r="K47" s="3">
        <v>1.8</v>
      </c>
      <c r="L47" s="3">
        <v>1.8</v>
      </c>
      <c r="M47" s="47"/>
      <c r="N47" s="38"/>
    </row>
    <row r="48" spans="1:14" ht="28.5">
      <c r="A48" s="38"/>
      <c r="B48" s="38"/>
      <c r="C48" s="38"/>
      <c r="D48" s="38"/>
      <c r="E48" s="38"/>
      <c r="F48" s="38"/>
      <c r="G48" s="38"/>
      <c r="H48" s="38"/>
      <c r="I48" s="3" t="s">
        <v>64</v>
      </c>
      <c r="J48" s="3" t="s">
        <v>7</v>
      </c>
      <c r="K48" s="3">
        <v>100</v>
      </c>
      <c r="L48" s="3">
        <v>97</v>
      </c>
      <c r="M48" s="48"/>
      <c r="N48" s="38"/>
    </row>
    <row r="49" spans="1:14">
      <c r="A49" s="38">
        <v>903</v>
      </c>
      <c r="B49" s="38" t="s">
        <v>55</v>
      </c>
      <c r="C49" s="38" t="s">
        <v>62</v>
      </c>
      <c r="D49" s="38" t="s">
        <v>24</v>
      </c>
      <c r="E49" s="38" t="s">
        <v>8</v>
      </c>
      <c r="F49" s="38" t="s">
        <v>6</v>
      </c>
      <c r="G49" s="38">
        <v>13</v>
      </c>
      <c r="H49" s="38">
        <v>13</v>
      </c>
      <c r="I49" s="3" t="s">
        <v>60</v>
      </c>
      <c r="J49" s="3" t="s">
        <v>7</v>
      </c>
      <c r="K49" s="3">
        <v>60</v>
      </c>
      <c r="L49" s="3">
        <v>37.5</v>
      </c>
      <c r="M49" s="38">
        <v>1025176</v>
      </c>
      <c r="N49" s="38">
        <v>980369</v>
      </c>
    </row>
    <row r="50" spans="1:14" ht="28.5">
      <c r="A50" s="38"/>
      <c r="B50" s="38"/>
      <c r="C50" s="38"/>
      <c r="D50" s="38"/>
      <c r="E50" s="38"/>
      <c r="F50" s="38"/>
      <c r="G50" s="38"/>
      <c r="H50" s="38"/>
      <c r="I50" s="3" t="s">
        <v>63</v>
      </c>
      <c r="J50" s="3" t="s">
        <v>6</v>
      </c>
      <c r="K50" s="3">
        <v>1.18</v>
      </c>
      <c r="L50" s="3">
        <v>1.18</v>
      </c>
      <c r="M50" s="38"/>
      <c r="N50" s="38"/>
    </row>
    <row r="51" spans="1:14" ht="28.5">
      <c r="A51" s="38"/>
      <c r="B51" s="38"/>
      <c r="C51" s="38"/>
      <c r="D51" s="38"/>
      <c r="E51" s="38"/>
      <c r="F51" s="38"/>
      <c r="G51" s="38"/>
      <c r="H51" s="38"/>
      <c r="I51" s="3" t="s">
        <v>64</v>
      </c>
      <c r="J51" s="3" t="s">
        <v>7</v>
      </c>
      <c r="K51" s="3">
        <v>100</v>
      </c>
      <c r="L51" s="3">
        <v>100</v>
      </c>
      <c r="M51" s="38"/>
      <c r="N51" s="38"/>
    </row>
    <row r="52" spans="1:14">
      <c r="A52" s="38">
        <v>903</v>
      </c>
      <c r="B52" s="38" t="s">
        <v>56</v>
      </c>
      <c r="C52" s="38" t="s">
        <v>62</v>
      </c>
      <c r="D52" s="38" t="s">
        <v>24</v>
      </c>
      <c r="E52" s="38" t="s">
        <v>8</v>
      </c>
      <c r="F52" s="38" t="s">
        <v>6</v>
      </c>
      <c r="G52" s="38">
        <v>11</v>
      </c>
      <c r="H52" s="38">
        <v>13</v>
      </c>
      <c r="I52" s="3" t="s">
        <v>60</v>
      </c>
      <c r="J52" s="3" t="s">
        <v>7</v>
      </c>
      <c r="K52" s="3">
        <v>64</v>
      </c>
      <c r="L52" s="3">
        <v>62</v>
      </c>
      <c r="M52" s="38">
        <v>1113425</v>
      </c>
      <c r="N52" s="38">
        <v>1054358</v>
      </c>
    </row>
    <row r="53" spans="1:14" ht="28.5">
      <c r="A53" s="38"/>
      <c r="B53" s="38"/>
      <c r="C53" s="38"/>
      <c r="D53" s="38"/>
      <c r="E53" s="38"/>
      <c r="F53" s="38"/>
      <c r="G53" s="38"/>
      <c r="H53" s="38"/>
      <c r="I53" s="3" t="s">
        <v>63</v>
      </c>
      <c r="J53" s="3" t="s">
        <v>6</v>
      </c>
      <c r="K53" s="3">
        <v>3.7</v>
      </c>
      <c r="L53" s="3">
        <v>4.3</v>
      </c>
      <c r="M53" s="38"/>
      <c r="N53" s="38"/>
    </row>
    <row r="54" spans="1:14" ht="28.5">
      <c r="A54" s="38"/>
      <c r="B54" s="38"/>
      <c r="C54" s="38"/>
      <c r="D54" s="38"/>
      <c r="E54" s="38"/>
      <c r="F54" s="38"/>
      <c r="G54" s="38"/>
      <c r="H54" s="38"/>
      <c r="I54" s="3" t="s">
        <v>64</v>
      </c>
      <c r="J54" s="3" t="s">
        <v>7</v>
      </c>
      <c r="K54" s="3">
        <v>100</v>
      </c>
      <c r="L54" s="3">
        <v>100</v>
      </c>
      <c r="M54" s="38"/>
      <c r="N54" s="38"/>
    </row>
    <row r="55" spans="1:14">
      <c r="A55" s="43">
        <v>903</v>
      </c>
      <c r="B55" s="43"/>
      <c r="C55" s="21" t="s">
        <v>62</v>
      </c>
      <c r="D55" s="21" t="s">
        <v>24</v>
      </c>
      <c r="E55" s="21" t="s">
        <v>8</v>
      </c>
      <c r="F55" s="21" t="s">
        <v>6</v>
      </c>
      <c r="G55" s="18">
        <f>SUM(G46:G54)</f>
        <v>60</v>
      </c>
      <c r="H55" s="18">
        <f>SUM(H46:H54)</f>
        <v>61</v>
      </c>
      <c r="I55" s="6" t="s">
        <v>60</v>
      </c>
      <c r="J55" s="6" t="s">
        <v>7</v>
      </c>
      <c r="K55" s="6">
        <v>43.9</v>
      </c>
      <c r="L55" s="6">
        <v>48.7</v>
      </c>
      <c r="M55" s="18">
        <f>SUM(M46:M54)</f>
        <v>5395695</v>
      </c>
      <c r="N55" s="18">
        <f>SUM(N46:N54)</f>
        <v>4960278</v>
      </c>
    </row>
    <row r="56" spans="1:14" ht="28.5">
      <c r="A56" s="49"/>
      <c r="B56" s="49"/>
      <c r="C56" s="21"/>
      <c r="D56" s="21"/>
      <c r="E56" s="21"/>
      <c r="F56" s="21"/>
      <c r="G56" s="19"/>
      <c r="H56" s="19"/>
      <c r="I56" s="6" t="s">
        <v>63</v>
      </c>
      <c r="J56" s="6" t="s">
        <v>6</v>
      </c>
      <c r="K56" s="15">
        <v>1.8</v>
      </c>
      <c r="L56" s="15">
        <v>1.8</v>
      </c>
      <c r="M56" s="19"/>
      <c r="N56" s="19"/>
    </row>
    <row r="57" spans="1:14" ht="28.5">
      <c r="A57" s="44"/>
      <c r="B57" s="44"/>
      <c r="C57" s="21"/>
      <c r="D57" s="21"/>
      <c r="E57" s="21"/>
      <c r="F57" s="21"/>
      <c r="G57" s="22"/>
      <c r="H57" s="22"/>
      <c r="I57" s="6" t="s">
        <v>64</v>
      </c>
      <c r="J57" s="6" t="s">
        <v>7</v>
      </c>
      <c r="K57" s="6">
        <v>100</v>
      </c>
      <c r="L57" s="6">
        <v>98.2</v>
      </c>
      <c r="M57" s="22"/>
      <c r="N57" s="22"/>
    </row>
    <row r="58" spans="1:14" ht="28.5">
      <c r="A58" s="3">
        <v>903</v>
      </c>
      <c r="B58" s="3" t="s">
        <v>65</v>
      </c>
      <c r="C58" s="3" t="s">
        <v>66</v>
      </c>
      <c r="D58" s="3" t="s">
        <v>24</v>
      </c>
      <c r="E58" s="5" t="s">
        <v>69</v>
      </c>
      <c r="F58" s="3" t="s">
        <v>6</v>
      </c>
      <c r="G58" s="3">
        <v>162</v>
      </c>
      <c r="H58" s="3">
        <v>172</v>
      </c>
      <c r="I58" s="3" t="s">
        <v>10</v>
      </c>
      <c r="J58" s="3" t="s">
        <v>7</v>
      </c>
      <c r="K58" s="3">
        <v>89</v>
      </c>
      <c r="L58" s="3">
        <v>107</v>
      </c>
      <c r="M58" s="3">
        <v>1234358</v>
      </c>
      <c r="N58" s="3">
        <v>1234355</v>
      </c>
    </row>
    <row r="59" spans="1:14" ht="28.5">
      <c r="A59" s="3">
        <v>903</v>
      </c>
      <c r="B59" s="3" t="s">
        <v>72</v>
      </c>
      <c r="C59" s="3" t="s">
        <v>66</v>
      </c>
      <c r="D59" s="3" t="s">
        <v>24</v>
      </c>
      <c r="E59" s="5" t="s">
        <v>69</v>
      </c>
      <c r="F59" s="3" t="s">
        <v>6</v>
      </c>
      <c r="G59" s="3">
        <v>67</v>
      </c>
      <c r="H59" s="3">
        <v>67</v>
      </c>
      <c r="I59" s="3" t="s">
        <v>10</v>
      </c>
      <c r="J59" s="3" t="s">
        <v>7</v>
      </c>
      <c r="K59" s="3">
        <v>108</v>
      </c>
      <c r="L59" s="3">
        <v>110</v>
      </c>
      <c r="M59" s="3">
        <v>813311</v>
      </c>
      <c r="N59" s="3">
        <v>813311</v>
      </c>
    </row>
    <row r="60" spans="1:14" s="8" customFormat="1" ht="28.5">
      <c r="A60" s="6">
        <v>903</v>
      </c>
      <c r="B60" s="6"/>
      <c r="C60" s="6" t="s">
        <v>66</v>
      </c>
      <c r="D60" s="6" t="s">
        <v>24</v>
      </c>
      <c r="E60" s="7" t="s">
        <v>69</v>
      </c>
      <c r="F60" s="6" t="s">
        <v>6</v>
      </c>
      <c r="G60" s="6">
        <f>SUM(G58:G59)</f>
        <v>229</v>
      </c>
      <c r="H60" s="6">
        <f>SUM(H58:H59)</f>
        <v>239</v>
      </c>
      <c r="I60" s="6" t="s">
        <v>10</v>
      </c>
      <c r="J60" s="6" t="s">
        <v>7</v>
      </c>
      <c r="K60" s="6">
        <v>94.4</v>
      </c>
      <c r="L60" s="6">
        <v>108.2</v>
      </c>
      <c r="M60" s="6">
        <f>SUM(M58:M59)</f>
        <v>2047669</v>
      </c>
      <c r="N60" s="6">
        <f>SUM(N58:N59)</f>
        <v>2047666</v>
      </c>
    </row>
    <row r="61" spans="1:14" s="8" customFormat="1" ht="28.5">
      <c r="A61" s="6">
        <v>903</v>
      </c>
      <c r="B61" s="6" t="s">
        <v>67</v>
      </c>
      <c r="C61" s="6" t="s">
        <v>68</v>
      </c>
      <c r="D61" s="6" t="s">
        <v>24</v>
      </c>
      <c r="E61" s="6" t="s">
        <v>70</v>
      </c>
      <c r="F61" s="6" t="s">
        <v>6</v>
      </c>
      <c r="G61" s="6">
        <v>550</v>
      </c>
      <c r="H61" s="6">
        <v>550</v>
      </c>
      <c r="I61" s="6" t="s">
        <v>71</v>
      </c>
      <c r="J61" s="6" t="s">
        <v>7</v>
      </c>
      <c r="K61" s="6">
        <v>100</v>
      </c>
      <c r="L61" s="6">
        <v>100</v>
      </c>
      <c r="M61" s="6">
        <v>834054</v>
      </c>
      <c r="N61" s="6">
        <v>834054</v>
      </c>
    </row>
  </sheetData>
  <autoFilter ref="A4:N4"/>
  <mergeCells count="182">
    <mergeCell ref="M44:M45"/>
    <mergeCell ref="N44:N45"/>
    <mergeCell ref="A55:A57"/>
    <mergeCell ref="B55:B57"/>
    <mergeCell ref="C55:C57"/>
    <mergeCell ref="D55:D57"/>
    <mergeCell ref="F55:F57"/>
    <mergeCell ref="G55:G57"/>
    <mergeCell ref="H55:H57"/>
    <mergeCell ref="M55:M57"/>
    <mergeCell ref="N55:N57"/>
    <mergeCell ref="F44:F45"/>
    <mergeCell ref="G44:G45"/>
    <mergeCell ref="H44:H45"/>
    <mergeCell ref="M49:M51"/>
    <mergeCell ref="N49:N51"/>
    <mergeCell ref="M52:M54"/>
    <mergeCell ref="N52:N54"/>
    <mergeCell ref="M46:M48"/>
    <mergeCell ref="N46:N48"/>
    <mergeCell ref="E55:E57"/>
    <mergeCell ref="A44:A45"/>
    <mergeCell ref="B44:B45"/>
    <mergeCell ref="C44:C45"/>
    <mergeCell ref="D44:D45"/>
    <mergeCell ref="E44:E45"/>
    <mergeCell ref="E46:E48"/>
    <mergeCell ref="E49:E51"/>
    <mergeCell ref="E52:E54"/>
    <mergeCell ref="A46:A48"/>
    <mergeCell ref="G46:G48"/>
    <mergeCell ref="G49:G51"/>
    <mergeCell ref="G52:G54"/>
    <mergeCell ref="H46:H48"/>
    <mergeCell ref="H49:H51"/>
    <mergeCell ref="H52:H54"/>
    <mergeCell ref="C46:C48"/>
    <mergeCell ref="C49:C51"/>
    <mergeCell ref="C52:C54"/>
    <mergeCell ref="D46:D48"/>
    <mergeCell ref="D49:D51"/>
    <mergeCell ref="D52:D54"/>
    <mergeCell ref="N38:N39"/>
    <mergeCell ref="M40:M41"/>
    <mergeCell ref="A49:A51"/>
    <mergeCell ref="A52:A54"/>
    <mergeCell ref="B46:B48"/>
    <mergeCell ref="B49:B51"/>
    <mergeCell ref="B52:B54"/>
    <mergeCell ref="F46:F48"/>
    <mergeCell ref="F49:F51"/>
    <mergeCell ref="F52:F54"/>
    <mergeCell ref="G40:G41"/>
    <mergeCell ref="F40:F41"/>
    <mergeCell ref="N42:N43"/>
    <mergeCell ref="M32:M33"/>
    <mergeCell ref="N32:N33"/>
    <mergeCell ref="M34:M35"/>
    <mergeCell ref="N34:N35"/>
    <mergeCell ref="M36:M37"/>
    <mergeCell ref="N36:N37"/>
    <mergeCell ref="M38:M39"/>
    <mergeCell ref="H32:H33"/>
    <mergeCell ref="H34:H35"/>
    <mergeCell ref="H36:H37"/>
    <mergeCell ref="H38:H39"/>
    <mergeCell ref="N40:N41"/>
    <mergeCell ref="F42:F43"/>
    <mergeCell ref="G42:G43"/>
    <mergeCell ref="H42:H43"/>
    <mergeCell ref="M42:M43"/>
    <mergeCell ref="H40:H41"/>
    <mergeCell ref="F32:F33"/>
    <mergeCell ref="F34:F35"/>
    <mergeCell ref="F36:F37"/>
    <mergeCell ref="F38:F39"/>
    <mergeCell ref="G32:G33"/>
    <mergeCell ref="G34:G35"/>
    <mergeCell ref="G36:G37"/>
    <mergeCell ref="G38:G39"/>
    <mergeCell ref="C40:C41"/>
    <mergeCell ref="E42:E43"/>
    <mergeCell ref="E40:E41"/>
    <mergeCell ref="C42:C43"/>
    <mergeCell ref="D32:D33"/>
    <mergeCell ref="D34:D35"/>
    <mergeCell ref="D36:D37"/>
    <mergeCell ref="D38:D39"/>
    <mergeCell ref="D40:D41"/>
    <mergeCell ref="D42:D43"/>
    <mergeCell ref="A34:A35"/>
    <mergeCell ref="A36:A37"/>
    <mergeCell ref="E32:E33"/>
    <mergeCell ref="E34:E35"/>
    <mergeCell ref="E36:E37"/>
    <mergeCell ref="E38:E39"/>
    <mergeCell ref="C36:C37"/>
    <mergeCell ref="C38:C39"/>
    <mergeCell ref="C32:C33"/>
    <mergeCell ref="C34:C35"/>
    <mergeCell ref="M2:N2"/>
    <mergeCell ref="B2:B4"/>
    <mergeCell ref="A42:A43"/>
    <mergeCell ref="B32:B33"/>
    <mergeCell ref="B34:B35"/>
    <mergeCell ref="B36:B37"/>
    <mergeCell ref="B38:B39"/>
    <mergeCell ref="B40:B41"/>
    <mergeCell ref="B42:B43"/>
    <mergeCell ref="A32:A33"/>
    <mergeCell ref="F3:F4"/>
    <mergeCell ref="G3:G4"/>
    <mergeCell ref="A38:A39"/>
    <mergeCell ref="A40:A41"/>
    <mergeCell ref="N9:N10"/>
    <mergeCell ref="D2:D4"/>
    <mergeCell ref="D9:D10"/>
    <mergeCell ref="G9:G10"/>
    <mergeCell ref="H9:H10"/>
    <mergeCell ref="A2:A4"/>
    <mergeCell ref="C9:C10"/>
    <mergeCell ref="H3:H4"/>
    <mergeCell ref="I3:I4"/>
    <mergeCell ref="J3:J4"/>
    <mergeCell ref="E2:H2"/>
    <mergeCell ref="I2:L2"/>
    <mergeCell ref="K3:K4"/>
    <mergeCell ref="L3:L4"/>
    <mergeCell ref="C2:C4"/>
    <mergeCell ref="E3:E4"/>
    <mergeCell ref="C11:C12"/>
    <mergeCell ref="N7:N8"/>
    <mergeCell ref="A7:A10"/>
    <mergeCell ref="E7:E8"/>
    <mergeCell ref="E9:E10"/>
    <mergeCell ref="H7:H8"/>
    <mergeCell ref="M7:M8"/>
    <mergeCell ref="M9:M10"/>
    <mergeCell ref="B7:B10"/>
    <mergeCell ref="C7:C8"/>
    <mergeCell ref="H11:H12"/>
    <mergeCell ref="H5:H6"/>
    <mergeCell ref="A1:N1"/>
    <mergeCell ref="G15:G16"/>
    <mergeCell ref="H15:H16"/>
    <mergeCell ref="M15:M16"/>
    <mergeCell ref="A11:A14"/>
    <mergeCell ref="C15:C16"/>
    <mergeCell ref="E15:E16"/>
    <mergeCell ref="F15:F16"/>
    <mergeCell ref="G7:G8"/>
    <mergeCell ref="F13:F14"/>
    <mergeCell ref="G13:G14"/>
    <mergeCell ref="E11:E12"/>
    <mergeCell ref="F11:F12"/>
    <mergeCell ref="G11:G12"/>
    <mergeCell ref="A5:A6"/>
    <mergeCell ref="B5:B6"/>
    <mergeCell ref="C5:C6"/>
    <mergeCell ref="D5:D6"/>
    <mergeCell ref="E5:E6"/>
    <mergeCell ref="F5:F6"/>
    <mergeCell ref="M13:M14"/>
    <mergeCell ref="N13:N14"/>
    <mergeCell ref="N15:N16"/>
    <mergeCell ref="D7:D8"/>
    <mergeCell ref="M5:M6"/>
    <mergeCell ref="N5:N6"/>
    <mergeCell ref="G5:G6"/>
    <mergeCell ref="E13:E14"/>
    <mergeCell ref="F7:F8"/>
    <mergeCell ref="F9:F10"/>
    <mergeCell ref="H13:H14"/>
    <mergeCell ref="D11:D12"/>
    <mergeCell ref="N11:N12"/>
    <mergeCell ref="D15:D16"/>
    <mergeCell ref="A15:A16"/>
    <mergeCell ref="B15:B16"/>
    <mergeCell ref="D13:D14"/>
    <mergeCell ref="C13:C14"/>
    <mergeCell ref="B11:B14"/>
    <mergeCell ref="M11:M12"/>
  </mergeCells>
  <phoneticPr fontId="0" type="noConversion"/>
  <pageMargins left="0.15748031496062992" right="0.15748031496062992" top="0.74803149606299213" bottom="0.74803149606299213" header="0.31496062992125984" footer="0.31496062992125984"/>
  <pageSetup paperSize="9" scale="70" fitToHeight="0" orientation="landscape" r:id="rId1"/>
  <colBreaks count="1" manualBreakCount="1">
    <brk id="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1</vt:lpstr>
      <vt:lpstr>'1'!Область_печати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</cp:lastModifiedBy>
  <cp:lastPrinted>2016-06-30T10:18:22Z</cp:lastPrinted>
  <dcterms:created xsi:type="dcterms:W3CDTF">2016-05-20T07:32:00Z</dcterms:created>
  <dcterms:modified xsi:type="dcterms:W3CDTF">2016-06-30T12:59:02Z</dcterms:modified>
</cp:coreProperties>
</file>