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330" yWindow="150" windowWidth="11970" windowHeight="4665"/>
  </bookViews>
  <sheets>
    <sheet name="ВСЕГО МБТ" sheetId="2" r:id="rId1"/>
  </sheets>
  <definedNames>
    <definedName name="_xlnm._FilterDatabase" localSheetId="0" hidden="1">'ВСЕГО МБТ'!$A$12:$H$13</definedName>
  </definedNames>
  <calcPr calcId="145621"/>
</workbook>
</file>

<file path=xl/calcChain.xml><?xml version="1.0" encoding="utf-8"?>
<calcChain xmlns="http://schemas.openxmlformats.org/spreadsheetml/2006/main">
  <c r="G24" i="2" l="1"/>
  <c r="F24" i="2"/>
  <c r="G19" i="2"/>
  <c r="F19" i="2"/>
  <c r="G13" i="2"/>
  <c r="G8" i="2"/>
  <c r="F13" i="2" l="1"/>
  <c r="F8" i="2"/>
  <c r="H24" i="2" l="1"/>
  <c r="F12" i="2" l="1"/>
  <c r="G12" i="2"/>
  <c r="F18" i="2"/>
  <c r="G18" i="2"/>
  <c r="G7" i="2" l="1"/>
  <c r="G6" i="2" s="1"/>
  <c r="F7" i="2"/>
  <c r="F6" i="2" s="1"/>
  <c r="H7" i="2" l="1"/>
  <c r="H19" i="2"/>
  <c r="H18" i="2" l="1"/>
  <c r="H12" i="2"/>
  <c r="H6" i="2" s="1"/>
  <c r="H13" i="2" l="1"/>
  <c r="H8" i="2" l="1"/>
</calcChain>
</file>

<file path=xl/sharedStrings.xml><?xml version="1.0" encoding="utf-8"?>
<sst xmlns="http://schemas.openxmlformats.org/spreadsheetml/2006/main" count="60" uniqueCount="27">
  <si>
    <t>Процент исполнения</t>
  </si>
  <si>
    <t>Наименование показателя</t>
  </si>
  <si>
    <t>Вед.</t>
  </si>
  <si>
    <t>Разд.</t>
  </si>
  <si>
    <t>Ц.ст.</t>
  </si>
  <si>
    <t>Расх.</t>
  </si>
  <si>
    <t>Уточненная роспись/план</t>
  </si>
  <si>
    <t>Единица измерения: рублей</t>
  </si>
  <si>
    <t>0203</t>
  </si>
  <si>
    <t>Фактическое исполнение</t>
  </si>
  <si>
    <t>0409</t>
  </si>
  <si>
    <t xml:space="preserve">     1. Дотации:</t>
  </si>
  <si>
    <t xml:space="preserve">     3. Субвенции:</t>
  </si>
  <si>
    <t xml:space="preserve">     4. Иные межбюджетные трансферты:</t>
  </si>
  <si>
    <t>ВСЕГО межбюджетных трансфертов из бюджета Жирятинского муниципального района Брянской области бюджетам сельских поселений, в том числе:</t>
  </si>
  <si>
    <t xml:space="preserve">         Дотации  бюджетам сельских поселений  на выравнивание бюджетной 
обеспеченности  за счет средств областного бюджета 
      </t>
  </si>
  <si>
    <t xml:space="preserve">        Субвенции  бюджетам сельских  поселений  на осуществление отдельных     государственных полномочий Российской Федерации по первичному воинскому учету на территориях, где отсутствуют военные комиссариаты</t>
  </si>
  <si>
    <t xml:space="preserve">  Иные межбюджетные трансферты бюджетам поселений на передаваемые полномочия по решению отдельных вопросов местного значения муниципального района в сфере дорожного хозяйства       </t>
  </si>
  <si>
    <t>Сводные данные о фактически произведенных расходах из бюджета Жирятинского муниципального района Брянской области на предоставление межбюджетных трансфертов бюджетам сельских поселений по состоянию на 01.10.2022 года</t>
  </si>
  <si>
    <t>0240215840</t>
  </si>
  <si>
    <t>0140751180</t>
  </si>
  <si>
    <t>0141283730</t>
  </si>
  <si>
    <t>01412S6170</t>
  </si>
  <si>
    <t>в том числе,</t>
  </si>
  <si>
    <t>Воробейнское сельское поселение</t>
  </si>
  <si>
    <t>Морачевское сельское поселение</t>
  </si>
  <si>
    <t>Жирятинское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</si>
</sst>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#,##0.00_ ;[Red]\-#,##0.00\ "/>
    <numFmt numFmtId="168" formatCode="_-* #,##0.00&quot;р.&quot;_-;\-* #,##0.00&quot;р.&quot;_-;_-* &quot;-&quot;??&quot;р.&quot;_-;_-@_-"/>
    <numFmt numFmtId="169" formatCode="#,##0.00;[Red]#,##0.00"/>
    <numFmt numFmtId="170" formatCode="_(* #,##0_);_(* \(#,##0\);_(* &quot;-&quot;_);_(@_)"/>
    <numFmt numFmtId="171" formatCode="_(* #,##0.00_);_(* \(#,##0.00\);_(* &quot;-&quot;??_);_(@_)"/>
    <numFmt numFmtId="172" formatCode="_(&quot;$&quot;* #,##0_);_(&quot;$&quot;* \(#,##0\);_(&quot;$&quot;* &quot;-&quot;_);_(@_)"/>
  </numFmts>
  <fonts count="4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</font>
    <font>
      <b/>
      <sz val="12"/>
      <name val="Arial Cyr"/>
      <family val="2"/>
      <charset val="204"/>
    </font>
    <font>
      <sz val="10"/>
      <name val="Courier New"/>
      <family val="3"/>
      <charset val="204"/>
    </font>
    <font>
      <sz val="10"/>
      <name val="Times New Roman CYR"/>
      <charset val="204"/>
    </font>
    <font>
      <sz val="11"/>
      <name val="Calibri"/>
      <family val="2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u/>
      <sz val="7.5"/>
      <color indexed="12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sz val="10"/>
      <color rgb="FF008000"/>
      <name val="Arial Cyr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 CYR"/>
      <family val="2"/>
    </font>
    <font>
      <b/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</fonts>
  <fills count="4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FFFFCC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F1F5F9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</borders>
  <cellStyleXfs count="419">
    <xf numFmtId="0" fontId="0" fillId="0" borderId="0"/>
    <xf numFmtId="0" fontId="2" fillId="0" borderId="0">
      <alignment vertical="top" wrapText="1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>
      <alignment wrapText="1"/>
    </xf>
    <xf numFmtId="0" fontId="6" fillId="0" borderId="0"/>
    <xf numFmtId="0" fontId="7" fillId="0" borderId="0">
      <alignment horizontal="center" wrapText="1"/>
    </xf>
    <xf numFmtId="0" fontId="7" fillId="0" borderId="0">
      <alignment horizontal="center"/>
    </xf>
    <xf numFmtId="0" fontId="6" fillId="0" borderId="0">
      <alignment horizontal="right"/>
    </xf>
    <xf numFmtId="0" fontId="6" fillId="0" borderId="1">
      <alignment horizontal="center" vertical="center" wrapText="1"/>
    </xf>
    <xf numFmtId="0" fontId="8" fillId="0" borderId="1">
      <alignment vertical="top" wrapText="1"/>
    </xf>
    <xf numFmtId="1" fontId="6" fillId="0" borderId="1">
      <alignment horizontal="center" vertical="top" shrinkToFit="1"/>
    </xf>
    <xf numFmtId="4" fontId="8" fillId="3" borderId="1">
      <alignment horizontal="right" vertical="top" shrinkToFit="1"/>
    </xf>
    <xf numFmtId="0" fontId="8" fillId="0" borderId="1">
      <alignment horizontal="left"/>
    </xf>
    <xf numFmtId="4" fontId="8" fillId="2" borderId="1">
      <alignment horizontal="right" vertical="top" shrinkToFit="1"/>
    </xf>
    <xf numFmtId="0" fontId="6" fillId="0" borderId="0">
      <alignment horizontal="left" wrapText="1"/>
    </xf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5" borderId="0" applyNumberFormat="0" applyBorder="0" applyAlignment="0" applyProtection="0"/>
    <xf numFmtId="0" fontId="18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8" borderId="12" applyNumberFormat="0" applyAlignment="0" applyProtection="0"/>
    <xf numFmtId="0" fontId="21" fillId="9" borderId="13" applyNumberFormat="0" applyAlignment="0" applyProtection="0"/>
    <xf numFmtId="0" fontId="22" fillId="9" borderId="12" applyNumberFormat="0" applyAlignment="0" applyProtection="0"/>
    <xf numFmtId="0" fontId="23" fillId="0" borderId="14" applyNumberFormat="0" applyFill="0" applyAlignment="0" applyProtection="0"/>
    <xf numFmtId="0" fontId="24" fillId="10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0" borderId="0"/>
    <xf numFmtId="0" fontId="33" fillId="0" borderId="0"/>
    <xf numFmtId="0" fontId="33" fillId="0" borderId="0"/>
    <xf numFmtId="0" fontId="38" fillId="0" borderId="0"/>
    <xf numFmtId="0" fontId="33" fillId="0" borderId="0"/>
    <xf numFmtId="0" fontId="33" fillId="0" borderId="0"/>
    <xf numFmtId="0" fontId="38" fillId="0" borderId="0"/>
    <xf numFmtId="0" fontId="39" fillId="0" borderId="0"/>
    <xf numFmtId="4" fontId="40" fillId="0" borderId="1">
      <alignment vertical="top" shrinkToFit="1"/>
    </xf>
    <xf numFmtId="0" fontId="41" fillId="0" borderId="0"/>
    <xf numFmtId="0" fontId="41" fillId="0" borderId="0"/>
    <xf numFmtId="0" fontId="13" fillId="0" borderId="0" applyNumberFormat="0" applyFill="0" applyBorder="0" applyAlignment="0" applyProtection="0"/>
    <xf numFmtId="0" fontId="33" fillId="0" borderId="0"/>
    <xf numFmtId="0" fontId="33" fillId="0" borderId="0"/>
    <xf numFmtId="0" fontId="38" fillId="0" borderId="0"/>
    <xf numFmtId="0" fontId="41" fillId="37" borderId="0"/>
    <xf numFmtId="0" fontId="41" fillId="0" borderId="0">
      <alignment wrapText="1"/>
    </xf>
    <xf numFmtId="0" fontId="41" fillId="0" borderId="0"/>
    <xf numFmtId="0" fontId="42" fillId="0" borderId="0">
      <alignment horizontal="center"/>
    </xf>
    <xf numFmtId="0" fontId="41" fillId="0" borderId="0">
      <alignment horizontal="right"/>
    </xf>
    <xf numFmtId="0" fontId="41" fillId="37" borderId="18"/>
    <xf numFmtId="0" fontId="41" fillId="0" borderId="1">
      <alignment horizontal="center" vertical="center" wrapText="1"/>
    </xf>
    <xf numFmtId="0" fontId="41" fillId="37" borderId="19"/>
    <xf numFmtId="0" fontId="41" fillId="37" borderId="19"/>
    <xf numFmtId="0" fontId="43" fillId="0" borderId="0"/>
    <xf numFmtId="0" fontId="41" fillId="37" borderId="0">
      <alignment shrinkToFit="1"/>
    </xf>
    <xf numFmtId="0" fontId="44" fillId="0" borderId="19">
      <alignment horizontal="right"/>
    </xf>
    <xf numFmtId="4" fontId="44" fillId="38" borderId="19">
      <alignment horizontal="right" vertical="top" shrinkToFit="1"/>
    </xf>
    <xf numFmtId="4" fontId="44" fillId="3" borderId="19">
      <alignment horizontal="right" vertical="top" shrinkToFit="1"/>
    </xf>
    <xf numFmtId="0" fontId="41" fillId="0" borderId="0">
      <alignment horizontal="left" wrapText="1"/>
    </xf>
    <xf numFmtId="0" fontId="44" fillId="0" borderId="1">
      <alignment vertical="top" wrapText="1"/>
    </xf>
    <xf numFmtId="49" fontId="41" fillId="0" borderId="1">
      <alignment horizontal="center" vertical="top" shrinkToFit="1"/>
    </xf>
    <xf numFmtId="4" fontId="44" fillId="38" borderId="1">
      <alignment horizontal="right" vertical="top" shrinkToFit="1"/>
    </xf>
    <xf numFmtId="4" fontId="44" fillId="38" borderId="1">
      <alignment horizontal="right" vertical="top" shrinkToFit="1"/>
    </xf>
    <xf numFmtId="4" fontId="6" fillId="0" borderId="1">
      <alignment horizontal="right" shrinkToFit="1"/>
    </xf>
    <xf numFmtId="4" fontId="44" fillId="3" borderId="1">
      <alignment horizontal="right" vertical="top" shrinkToFit="1"/>
    </xf>
    <xf numFmtId="0" fontId="41" fillId="37" borderId="20"/>
    <xf numFmtId="0" fontId="41" fillId="37" borderId="20"/>
    <xf numFmtId="4" fontId="45" fillId="39" borderId="19">
      <alignment horizontal="right" vertical="top" shrinkToFit="1"/>
    </xf>
    <xf numFmtId="0" fontId="41" fillId="37" borderId="20">
      <alignment horizontal="center"/>
    </xf>
    <xf numFmtId="4" fontId="44" fillId="0" borderId="1">
      <alignment horizontal="right" vertical="top" shrinkToFit="1"/>
    </xf>
    <xf numFmtId="49" fontId="41" fillId="0" borderId="1">
      <alignment horizontal="left" vertical="top" wrapText="1" indent="2"/>
    </xf>
    <xf numFmtId="4" fontId="41" fillId="0" borderId="1">
      <alignment horizontal="right" vertical="top" shrinkToFit="1"/>
    </xf>
    <xf numFmtId="0" fontId="41" fillId="37" borderId="20">
      <alignment shrinkToFit="1"/>
    </xf>
    <xf numFmtId="0" fontId="41" fillId="37" borderId="19">
      <alignment horizontal="center"/>
    </xf>
    <xf numFmtId="169" fontId="30" fillId="35" borderId="2">
      <alignment horizontal="right" vertical="center"/>
    </xf>
    <xf numFmtId="0" fontId="37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72" fontId="34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0" fontId="10" fillId="0" borderId="0">
      <alignment vertical="top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34" fillId="36" borderId="0"/>
    <xf numFmtId="0" fontId="2" fillId="0" borderId="0">
      <alignment vertical="top" wrapText="1"/>
    </xf>
    <xf numFmtId="0" fontId="1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34" fillId="0" borderId="0"/>
    <xf numFmtId="0" fontId="4" fillId="36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4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3" fillId="0" borderId="0"/>
    <xf numFmtId="0" fontId="34" fillId="0" borderId="0"/>
    <xf numFmtId="0" fontId="5" fillId="0" borderId="0"/>
    <xf numFmtId="0" fontId="5" fillId="0" borderId="0"/>
    <xf numFmtId="0" fontId="2" fillId="0" borderId="0">
      <alignment vertical="top" wrapText="1"/>
    </xf>
    <xf numFmtId="0" fontId="5" fillId="0" borderId="0"/>
    <xf numFmtId="0" fontId="5" fillId="0" borderId="0"/>
    <xf numFmtId="0" fontId="34" fillId="0" borderId="0"/>
    <xf numFmtId="0" fontId="5" fillId="0" borderId="0"/>
    <xf numFmtId="0" fontId="5" fillId="0" borderId="0"/>
    <xf numFmtId="0" fontId="34" fillId="0" borderId="0"/>
    <xf numFmtId="167" fontId="31" fillId="0" borderId="0">
      <alignment horizontal="right" vertical="center"/>
    </xf>
    <xf numFmtId="0" fontId="1" fillId="2" borderId="16" applyNumberFormat="0" applyFont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29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3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32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36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36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1" fontId="34" fillId="0" borderId="0" applyFont="0" applyFill="0" applyBorder="0" applyAlignment="0" applyProtection="0"/>
    <xf numFmtId="166" fontId="4" fillId="0" borderId="0" applyFont="0" applyFill="0" applyBorder="0" applyAlignment="0" applyProtection="0"/>
    <xf numFmtId="172" fontId="46" fillId="0" borderId="0" applyFont="0" applyFill="0" applyBorder="0" applyAlignment="0" applyProtection="0"/>
    <xf numFmtId="0" fontId="46" fillId="0" borderId="0"/>
    <xf numFmtId="9" fontId="46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6" fillId="0" borderId="0" applyFont="0" applyFill="0" applyBorder="0" applyAlignment="0" applyProtection="0"/>
    <xf numFmtId="171" fontId="46" fillId="0" borderId="0" applyFont="0" applyFill="0" applyBorder="0" applyAlignment="0" applyProtection="0"/>
    <xf numFmtId="171" fontId="46" fillId="0" borderId="0" applyFont="0" applyFill="0" applyBorder="0" applyAlignment="0" applyProtection="0"/>
  </cellStyleXfs>
  <cellXfs count="35">
    <xf numFmtId="0" fontId="0" fillId="0" borderId="0" xfId="0"/>
    <xf numFmtId="0" fontId="10" fillId="0" borderId="0" xfId="7" applyNumberFormat="1" applyFont="1" applyProtection="1"/>
    <xf numFmtId="0" fontId="11" fillId="0" borderId="0" xfId="0" applyFont="1" applyProtection="1">
      <protection locked="0"/>
    </xf>
    <xf numFmtId="0" fontId="12" fillId="4" borderId="3" xfId="11" applyFont="1" applyFill="1" applyBorder="1">
      <alignment horizontal="center" vertical="center" wrapText="1"/>
    </xf>
    <xf numFmtId="0" fontId="12" fillId="0" borderId="4" xfId="11" applyFont="1" applyFill="1" applyBorder="1" applyAlignment="1">
      <alignment horizontal="left" vertical="top" wrapText="1"/>
    </xf>
    <xf numFmtId="0" fontId="47" fillId="0" borderId="4" xfId="11" applyFont="1" applyFill="1" applyBorder="1">
      <alignment horizontal="center" vertical="center" wrapText="1"/>
    </xf>
    <xf numFmtId="0" fontId="10" fillId="0" borderId="21" xfId="12" applyNumberFormat="1" applyFont="1" applyBorder="1" applyProtection="1">
      <alignment vertical="top" wrapText="1"/>
    </xf>
    <xf numFmtId="1" fontId="10" fillId="0" borderId="2" xfId="13" applyNumberFormat="1" applyFont="1" applyBorder="1" applyProtection="1">
      <alignment horizontal="center" vertical="top" shrinkToFit="1"/>
    </xf>
    <xf numFmtId="49" fontId="10" fillId="0" borderId="2" xfId="13" applyNumberFormat="1" applyFont="1" applyBorder="1" applyProtection="1">
      <alignment horizontal="center" vertical="top" shrinkToFit="1"/>
    </xf>
    <xf numFmtId="1" fontId="10" fillId="0" borderId="2" xfId="9" applyNumberFormat="1" applyFont="1" applyBorder="1" applyAlignment="1" applyProtection="1">
      <alignment horizontal="center" vertical="top" shrinkToFit="1"/>
    </xf>
    <xf numFmtId="4" fontId="10" fillId="0" borderId="2" xfId="14" applyNumberFormat="1" applyFont="1" applyFill="1" applyBorder="1" applyProtection="1">
      <alignment horizontal="right" vertical="top" shrinkToFit="1"/>
    </xf>
    <xf numFmtId="4" fontId="9" fillId="0" borderId="22" xfId="14" applyNumberFormat="1" applyFont="1" applyFill="1" applyBorder="1" applyProtection="1">
      <alignment horizontal="right" vertical="top" shrinkToFit="1"/>
    </xf>
    <xf numFmtId="0" fontId="12" fillId="4" borderId="23" xfId="11" applyFont="1" applyFill="1" applyBorder="1">
      <alignment horizontal="center" vertical="center" wrapText="1"/>
    </xf>
    <xf numFmtId="4" fontId="48" fillId="4" borderId="24" xfId="16" applyNumberFormat="1" applyFont="1" applyFill="1" applyBorder="1" applyProtection="1">
      <alignment horizontal="right" vertical="top" shrinkToFit="1"/>
    </xf>
    <xf numFmtId="0" fontId="9" fillId="4" borderId="2" xfId="11" applyFont="1" applyFill="1" applyBorder="1">
      <alignment horizontal="center" vertical="center" wrapText="1"/>
    </xf>
    <xf numFmtId="0" fontId="10" fillId="4" borderId="2" xfId="11" applyFont="1" applyFill="1" applyBorder="1">
      <alignment horizontal="center" vertical="center" wrapText="1"/>
    </xf>
    <xf numFmtId="1" fontId="9" fillId="0" borderId="2" xfId="13" applyNumberFormat="1" applyFont="1" applyBorder="1" applyProtection="1">
      <alignment horizontal="center" vertical="top" shrinkToFit="1"/>
    </xf>
    <xf numFmtId="1" fontId="9" fillId="0" borderId="2" xfId="9" applyNumberFormat="1" applyFont="1" applyBorder="1" applyAlignment="1" applyProtection="1">
      <alignment horizontal="center" vertical="top" shrinkToFit="1"/>
    </xf>
    <xf numFmtId="0" fontId="10" fillId="4" borderId="4" xfId="11" applyFont="1" applyFill="1" applyBorder="1">
      <alignment horizontal="center" vertical="center" wrapText="1"/>
    </xf>
    <xf numFmtId="4" fontId="12" fillId="4" borderId="6" xfId="16" applyNumberFormat="1" applyFont="1" applyFill="1" applyBorder="1" applyProtection="1">
      <alignment horizontal="right" vertical="top" shrinkToFit="1"/>
    </xf>
    <xf numFmtId="0" fontId="12" fillId="0" borderId="21" xfId="12" applyNumberFormat="1" applyFont="1" applyBorder="1" applyProtection="1">
      <alignment vertical="top" wrapText="1"/>
    </xf>
    <xf numFmtId="4" fontId="48" fillId="0" borderId="4" xfId="11" applyNumberFormat="1" applyFont="1" applyFill="1" applyBorder="1" applyAlignment="1" applyProtection="1">
      <alignment horizontal="right" vertical="center" wrapText="1"/>
    </xf>
    <xf numFmtId="4" fontId="48" fillId="4" borderId="3" xfId="16" applyNumberFormat="1" applyFont="1" applyFill="1" applyBorder="1" applyProtection="1">
      <alignment horizontal="right" vertical="top" shrinkToFit="1"/>
    </xf>
    <xf numFmtId="4" fontId="9" fillId="0" borderId="1" xfId="14" applyNumberFormat="1" applyFont="1" applyFill="1" applyProtection="1">
      <alignment horizontal="right" vertical="top" shrinkToFit="1"/>
    </xf>
    <xf numFmtId="4" fontId="9" fillId="0" borderId="2" xfId="14" applyNumberFormat="1" applyFont="1" applyFill="1" applyBorder="1" applyProtection="1">
      <alignment horizontal="right" vertical="top" shrinkToFit="1"/>
    </xf>
    <xf numFmtId="4" fontId="48" fillId="4" borderId="6" xfId="16" applyNumberFormat="1" applyFont="1" applyFill="1" applyBorder="1" applyProtection="1">
      <alignment horizontal="right" vertical="top" shrinkToFit="1"/>
    </xf>
    <xf numFmtId="0" fontId="3" fillId="0" borderId="0" xfId="8" applyNumberFormat="1" applyFont="1" applyAlignment="1" applyProtection="1">
      <alignment horizontal="center" wrapText="1"/>
    </xf>
    <xf numFmtId="0" fontId="10" fillId="0" borderId="6" xfId="11" applyNumberFormat="1" applyFont="1" applyBorder="1" applyProtection="1">
      <alignment horizontal="center" vertical="center" wrapText="1"/>
    </xf>
    <xf numFmtId="0" fontId="10" fillId="0" borderId="8" xfId="11" applyNumberFormat="1" applyFont="1" applyBorder="1" applyProtection="1">
      <alignment horizontal="center" vertical="center" wrapText="1"/>
    </xf>
    <xf numFmtId="0" fontId="10" fillId="0" borderId="5" xfId="11" applyNumberFormat="1" applyFont="1" applyBorder="1" applyProtection="1">
      <alignment horizontal="center" vertical="center" wrapText="1"/>
    </xf>
    <xf numFmtId="0" fontId="10" fillId="0" borderId="7" xfId="11" applyFont="1" applyBorder="1">
      <alignment horizontal="center" vertical="center" wrapText="1"/>
    </xf>
    <xf numFmtId="0" fontId="10" fillId="0" borderId="0" xfId="6" applyNumberFormat="1" applyFont="1" applyProtection="1">
      <alignment wrapText="1"/>
    </xf>
    <xf numFmtId="0" fontId="10" fillId="0" borderId="0" xfId="6" applyFont="1">
      <alignment wrapText="1"/>
    </xf>
    <xf numFmtId="0" fontId="10" fillId="0" borderId="0" xfId="10" applyNumberFormat="1" applyFont="1" applyBorder="1" applyAlignment="1" applyProtection="1">
      <alignment horizontal="left"/>
    </xf>
    <xf numFmtId="0" fontId="10" fillId="0" borderId="0" xfId="10" applyFont="1" applyBorder="1" applyAlignment="1">
      <alignment horizontal="left"/>
    </xf>
  </cellXfs>
  <cellStyles count="419">
    <cellStyle name="20% - Акцент1" xfId="35" builtinId="30" customBuiltin="1"/>
    <cellStyle name="20% - Акцент2" xfId="39" builtinId="34" customBuiltin="1"/>
    <cellStyle name="20% - Акцент3" xfId="43" builtinId="38" customBuiltin="1"/>
    <cellStyle name="20% - Акцент4" xfId="47" builtinId="42" customBuiltin="1"/>
    <cellStyle name="20% - Акцент5" xfId="51" builtinId="46" customBuiltin="1"/>
    <cellStyle name="20% - Акцент6" xfId="55" builtinId="50" customBuiltin="1"/>
    <cellStyle name="40% - Акцент1" xfId="36" builtinId="31" customBuiltin="1"/>
    <cellStyle name="40% - Акцент2" xfId="40" builtinId="35" customBuiltin="1"/>
    <cellStyle name="40% - Акцент3" xfId="44" builtinId="39" customBuiltin="1"/>
    <cellStyle name="40% - Акцент4" xfId="48" builtinId="43" customBuiltin="1"/>
    <cellStyle name="40% - Акцент5" xfId="52" builtinId="47" customBuiltin="1"/>
    <cellStyle name="40% - Акцент6" xfId="56" builtinId="51" customBuiltin="1"/>
    <cellStyle name="60% - Акцент1" xfId="37" builtinId="32" customBuiltin="1"/>
    <cellStyle name="60% - Акцент2" xfId="41" builtinId="36" customBuiltin="1"/>
    <cellStyle name="60% - Акцент3" xfId="45" builtinId="40" customBuiltin="1"/>
    <cellStyle name="60% - Акцент4" xfId="49" builtinId="44" customBuiltin="1"/>
    <cellStyle name="60% - Акцент5" xfId="53" builtinId="48" customBuiltin="1"/>
    <cellStyle name="60% - Акцент6" xfId="57" builtinId="52" customBuiltin="1"/>
    <cellStyle name="br" xfId="59"/>
    <cellStyle name="br 2" xfId="60"/>
    <cellStyle name="br 3" xfId="61"/>
    <cellStyle name="col" xfId="62"/>
    <cellStyle name="col 2" xfId="63"/>
    <cellStyle name="col 3" xfId="64"/>
    <cellStyle name="Normal" xfId="65"/>
    <cellStyle name="st22" xfId="66"/>
    <cellStyle name="style0" xfId="67"/>
    <cellStyle name="td" xfId="68"/>
    <cellStyle name="Title" xfId="69"/>
    <cellStyle name="tr" xfId="70"/>
    <cellStyle name="tr 2" xfId="71"/>
    <cellStyle name="tr 3" xfId="72"/>
    <cellStyle name="xl21" xfId="73"/>
    <cellStyle name="xl22" xfId="11"/>
    <cellStyle name="xl22 2" xfId="74"/>
    <cellStyle name="xl23" xfId="75"/>
    <cellStyle name="xl24" xfId="7"/>
    <cellStyle name="xl24 2" xfId="76"/>
    <cellStyle name="xl25" xfId="13"/>
    <cellStyle name="xl25 2" xfId="77"/>
    <cellStyle name="xl26" xfId="15"/>
    <cellStyle name="xl26 2" xfId="78"/>
    <cellStyle name="xl27" xfId="79"/>
    <cellStyle name="xl28" xfId="16"/>
    <cellStyle name="xl28 2" xfId="81"/>
    <cellStyle name="xl28 3" xfId="82"/>
    <cellStyle name="xl28 4" xfId="80"/>
    <cellStyle name="xl29" xfId="6"/>
    <cellStyle name="xl29 2" xfId="83"/>
    <cellStyle name="xl30" xfId="17"/>
    <cellStyle name="xl30 2" xfId="84"/>
    <cellStyle name="xl31" xfId="85"/>
    <cellStyle name="xl32" xfId="86"/>
    <cellStyle name="xl33" xfId="8"/>
    <cellStyle name="xl33 2" xfId="87"/>
    <cellStyle name="xl34" xfId="9"/>
    <cellStyle name="xl34 2" xfId="88"/>
    <cellStyle name="xl35" xfId="10"/>
    <cellStyle name="xl35 2" xfId="89"/>
    <cellStyle name="xl36" xfId="90"/>
    <cellStyle name="xl36 2" xfId="91"/>
    <cellStyle name="xl36 3" xfId="92"/>
    <cellStyle name="xl37" xfId="12"/>
    <cellStyle name="xl37 2" xfId="93"/>
    <cellStyle name="xl38" xfId="14"/>
    <cellStyle name="xl38 2" xfId="95"/>
    <cellStyle name="xl38 3" xfId="96"/>
    <cellStyle name="xl38 4" xfId="94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34" builtinId="29" customBuiltin="1"/>
    <cellStyle name="Акцент2" xfId="38" builtinId="33" customBuiltin="1"/>
    <cellStyle name="Акцент3" xfId="42" builtinId="37" customBuiltin="1"/>
    <cellStyle name="Акцент4" xfId="46" builtinId="41" customBuiltin="1"/>
    <cellStyle name="Акцент5" xfId="50" builtinId="45" customBuiltin="1"/>
    <cellStyle name="Акцент6" xfId="54" builtinId="49" customBuiltin="1"/>
    <cellStyle name="Ввод " xfId="26" builtinId="20" customBuiltin="1"/>
    <cellStyle name="Вертикальный итог" xfId="103"/>
    <cellStyle name="Вывод" xfId="27" builtinId="21" customBuiltin="1"/>
    <cellStyle name="Вычисление" xfId="28" builtinId="22" customBuiltin="1"/>
    <cellStyle name="Гиперссылка 2" xfId="104"/>
    <cellStyle name="Денежный [0] 2" xfId="105"/>
    <cellStyle name="Денежный [0] 2 2" xfId="106"/>
    <cellStyle name="Денежный [0] 3" xfId="107"/>
    <cellStyle name="Денежный [0] 3 2" xfId="108"/>
    <cellStyle name="Денежный [0] 4" xfId="109"/>
    <cellStyle name="Денежный [0] 5" xfId="110"/>
    <cellStyle name="Денежный [0] 5 2" xfId="412"/>
    <cellStyle name="Денежный 2" xfId="111"/>
    <cellStyle name="Денежный 2 2" xfId="112"/>
    <cellStyle name="Денежный 3" xfId="113"/>
    <cellStyle name="Денежный 4" xfId="114"/>
    <cellStyle name="Денежный 5" xfId="115"/>
    <cellStyle name="Денежный 6" xfId="116"/>
    <cellStyle name="Денежный 7" xfId="117"/>
    <cellStyle name="Денежный 8" xfId="118"/>
    <cellStyle name="Заголовок 1" xfId="19" builtinId="16" customBuiltin="1"/>
    <cellStyle name="Заголовок 2" xfId="20" builtinId="17" customBuiltin="1"/>
    <cellStyle name="Заголовок 3" xfId="21" builtinId="18" customBuiltin="1"/>
    <cellStyle name="Заголовок 4" xfId="22" builtinId="19" customBuiltin="1"/>
    <cellStyle name="Итог" xfId="33" builtinId="25" customBuiltin="1"/>
    <cellStyle name="Контрольная ячейка" xfId="30" builtinId="23" customBuiltin="1"/>
    <cellStyle name="Название" xfId="18" builtinId="15" customBuiltin="1"/>
    <cellStyle name="Нейтральный" xfId="25" builtinId="28" customBuiltin="1"/>
    <cellStyle name="Обычный" xfId="0" builtinId="0"/>
    <cellStyle name="Обычный 10" xfId="119"/>
    <cellStyle name="Обычный 11" xfId="120"/>
    <cellStyle name="Обычный 11 2" xfId="121"/>
    <cellStyle name="Обычный 12" xfId="122"/>
    <cellStyle name="Обычный 12 2" xfId="123"/>
    <cellStyle name="Обычный 13" xfId="124"/>
    <cellStyle name="Обычный 13 2" xfId="125"/>
    <cellStyle name="Обычный 14" xfId="126"/>
    <cellStyle name="Обычный 15" xfId="127"/>
    <cellStyle name="Обычный 15 2" xfId="128"/>
    <cellStyle name="Обычный 16" xfId="129"/>
    <cellStyle name="Обычный 16 2" xfId="130"/>
    <cellStyle name="Обычный 17" xfId="131"/>
    <cellStyle name="Обычный 17 2" xfId="132"/>
    <cellStyle name="Обычный 18" xfId="133"/>
    <cellStyle name="Обычный 18 2" xfId="134"/>
    <cellStyle name="Обычный 19" xfId="135"/>
    <cellStyle name="Обычный 2" xfId="1"/>
    <cellStyle name="Обычный 2 2" xfId="137"/>
    <cellStyle name="Обычный 2 3" xfId="138"/>
    <cellStyle name="Обычный 2 4" xfId="139"/>
    <cellStyle name="Обычный 2 5" xfId="136"/>
    <cellStyle name="Обычный 20" xfId="140"/>
    <cellStyle name="Обычный 20 2" xfId="141"/>
    <cellStyle name="Обычный 21" xfId="142"/>
    <cellStyle name="Обычный 21 2" xfId="143"/>
    <cellStyle name="Обычный 22" xfId="144"/>
    <cellStyle name="Обычный 22 2" xfId="145"/>
    <cellStyle name="Обычный 23" xfId="146"/>
    <cellStyle name="Обычный 23 2" xfId="147"/>
    <cellStyle name="Обычный 24" xfId="148"/>
    <cellStyle name="Обычный 24 2" xfId="149"/>
    <cellStyle name="Обычный 25" xfId="150"/>
    <cellStyle name="Обычный 25 2" xfId="151"/>
    <cellStyle name="Обычный 26" xfId="152"/>
    <cellStyle name="Обычный 26 2" xfId="153"/>
    <cellStyle name="Обычный 27" xfId="154"/>
    <cellStyle name="Обычный 27 2" xfId="155"/>
    <cellStyle name="Обычный 28" xfId="156"/>
    <cellStyle name="Обычный 28 2" xfId="157"/>
    <cellStyle name="Обычный 29" xfId="158"/>
    <cellStyle name="Обычный 29 2" xfId="159"/>
    <cellStyle name="Обычный 3" xfId="160"/>
    <cellStyle name="Обычный 3 2" xfId="161"/>
    <cellStyle name="Обычный 3 2 2" xfId="162"/>
    <cellStyle name="Обычный 3 3" xfId="163"/>
    <cellStyle name="Обычный 3 4" xfId="164"/>
    <cellStyle name="Обычный 30" xfId="165"/>
    <cellStyle name="Обычный 30 2" xfId="166"/>
    <cellStyle name="Обычный 31" xfId="167"/>
    <cellStyle name="Обычный 31 2" xfId="168"/>
    <cellStyle name="Обычный 32" xfId="169"/>
    <cellStyle name="Обычный 32 2" xfId="170"/>
    <cellStyle name="Обычный 33" xfId="171"/>
    <cellStyle name="Обычный 33 2" xfId="172"/>
    <cellStyle name="Обычный 34" xfId="58"/>
    <cellStyle name="Обычный 4" xfId="173"/>
    <cellStyle name="Обычный 4 2" xfId="174"/>
    <cellStyle name="Обычный 4 2 2" xfId="175"/>
    <cellStyle name="Обычный 4 3" xfId="176"/>
    <cellStyle name="Обычный 4 4" xfId="177"/>
    <cellStyle name="Обычный 5" xfId="178"/>
    <cellStyle name="Обычный 5 2" xfId="179"/>
    <cellStyle name="Обычный 5 3" xfId="180"/>
    <cellStyle name="Обычный 6" xfId="181"/>
    <cellStyle name="Обычный 6 2" xfId="182"/>
    <cellStyle name="Обычный 6 2 2" xfId="183"/>
    <cellStyle name="Обычный 6 3" xfId="184"/>
    <cellStyle name="Обычный 7" xfId="185"/>
    <cellStyle name="Обычный 7 2" xfId="186"/>
    <cellStyle name="Обычный 7 3" xfId="187"/>
    <cellStyle name="Обычный 8" xfId="188"/>
    <cellStyle name="Обычный 8 2" xfId="189"/>
    <cellStyle name="Обычный 8 3" xfId="190"/>
    <cellStyle name="Обычный 9" xfId="191"/>
    <cellStyle name="Обычный 9 2" xfId="192"/>
    <cellStyle name="Обычный 9 3" xfId="193"/>
    <cellStyle name="Обычный 9 4" xfId="413"/>
    <cellStyle name="Основной стиль" xfId="194"/>
    <cellStyle name="Плохой" xfId="24" builtinId="27" customBuiltin="1"/>
    <cellStyle name="Пояснение" xfId="32" builtinId="53" customBuiltin="1"/>
    <cellStyle name="Примечание 2" xfId="195"/>
    <cellStyle name="Процентный 2" xfId="196"/>
    <cellStyle name="Процентный 2 2" xfId="197"/>
    <cellStyle name="Процентный 2 3" xfId="198"/>
    <cellStyle name="Процентный 3" xfId="199"/>
    <cellStyle name="Процентный 3 2" xfId="200"/>
    <cellStyle name="Процентный 4" xfId="201"/>
    <cellStyle name="Процентный 5" xfId="202"/>
    <cellStyle name="Процентный 5 2" xfId="414"/>
    <cellStyle name="Связанная ячейка" xfId="29" builtinId="24" customBuiltin="1"/>
    <cellStyle name="Стиль 1" xfId="203"/>
    <cellStyle name="Текст предупреждения" xfId="31" builtinId="11" customBuiltin="1"/>
    <cellStyle name="Финансовый [0] 2" xfId="2"/>
    <cellStyle name="Финансовый [0] 2 2" xfId="207"/>
    <cellStyle name="Финансовый [0] 2 3" xfId="208"/>
    <cellStyle name="Финансовый [0] 2 4" xfId="209"/>
    <cellStyle name="Финансовый [0] 2 5" xfId="210"/>
    <cellStyle name="Финансовый [0] 2 6" xfId="206"/>
    <cellStyle name="Финансовый [0] 3" xfId="211"/>
    <cellStyle name="Финансовый [0] 3 2" xfId="212"/>
    <cellStyle name="Финансовый [0] 3 3" xfId="213"/>
    <cellStyle name="Финансовый [0] 3 4" xfId="214"/>
    <cellStyle name="Финансовый [0] 4" xfId="3"/>
    <cellStyle name="Финансовый [0] 4 2" xfId="216"/>
    <cellStyle name="Финансовый [0] 4 3" xfId="217"/>
    <cellStyle name="Финансовый [0] 4 4" xfId="215"/>
    <cellStyle name="Финансовый [0] 5" xfId="218"/>
    <cellStyle name="Финансовый [0] 5 2" xfId="219"/>
    <cellStyle name="Финансовый [0] 5 3" xfId="220"/>
    <cellStyle name="Финансовый [0] 6" xfId="221"/>
    <cellStyle name="Финансовый [0] 6 2" xfId="222"/>
    <cellStyle name="Финансовый [0] 7" xfId="223"/>
    <cellStyle name="Финансовый [0] 7 2" xfId="416"/>
    <cellStyle name="Финансовый [0] 8" xfId="205"/>
    <cellStyle name="Финансовый 10" xfId="224"/>
    <cellStyle name="Финансовый 10 2" xfId="225"/>
    <cellStyle name="Финансовый 100" xfId="226"/>
    <cellStyle name="Финансовый 101" xfId="227"/>
    <cellStyle name="Финансовый 102" xfId="228"/>
    <cellStyle name="Финансовый 103" xfId="229"/>
    <cellStyle name="Финансовый 104" xfId="230"/>
    <cellStyle name="Финансовый 105" xfId="231"/>
    <cellStyle name="Финансовый 106" xfId="232"/>
    <cellStyle name="Финансовый 107" xfId="233"/>
    <cellStyle name="Финансовый 108" xfId="204"/>
    <cellStyle name="Финансовый 109" xfId="400"/>
    <cellStyle name="Финансовый 11" xfId="234"/>
    <cellStyle name="Финансовый 11 2" xfId="235"/>
    <cellStyle name="Финансовый 110" xfId="394"/>
    <cellStyle name="Финансовый 111" xfId="401"/>
    <cellStyle name="Финансовый 112" xfId="393"/>
    <cellStyle name="Финансовый 113" xfId="402"/>
    <cellStyle name="Финансовый 114" xfId="391"/>
    <cellStyle name="Финансовый 115" xfId="398"/>
    <cellStyle name="Финансовый 116" xfId="390"/>
    <cellStyle name="Финансовый 117" xfId="397"/>
    <cellStyle name="Финансовый 118" xfId="388"/>
    <cellStyle name="Финансовый 119" xfId="392"/>
    <cellStyle name="Финансовый 12" xfId="236"/>
    <cellStyle name="Финансовый 12 2" xfId="237"/>
    <cellStyle name="Финансовый 120" xfId="387"/>
    <cellStyle name="Финансовый 121" xfId="395"/>
    <cellStyle name="Финансовый 122" xfId="386"/>
    <cellStyle name="Финансовый 123" xfId="396"/>
    <cellStyle name="Финансовый 124" xfId="389"/>
    <cellStyle name="Финансовый 125" xfId="399"/>
    <cellStyle name="Финансовый 126" xfId="385"/>
    <cellStyle name="Финансовый 127" xfId="406"/>
    <cellStyle name="Финансовый 128" xfId="405"/>
    <cellStyle name="Финансовый 129" xfId="407"/>
    <cellStyle name="Финансовый 13" xfId="238"/>
    <cellStyle name="Финансовый 13 2" xfId="239"/>
    <cellStyle name="Финансовый 130" xfId="404"/>
    <cellStyle name="Финансовый 131" xfId="408"/>
    <cellStyle name="Финансовый 132" xfId="403"/>
    <cellStyle name="Финансовый 133" xfId="409"/>
    <cellStyle name="Финансовый 134" xfId="411"/>
    <cellStyle name="Финансовый 135" xfId="415"/>
    <cellStyle name="Финансовый 14" xfId="240"/>
    <cellStyle name="Финансовый 14 2" xfId="241"/>
    <cellStyle name="Финансовый 15" xfId="242"/>
    <cellStyle name="Финансовый 15 2" xfId="243"/>
    <cellStyle name="Финансовый 16" xfId="244"/>
    <cellStyle name="Финансовый 16 2" xfId="245"/>
    <cellStyle name="Финансовый 17" xfId="246"/>
    <cellStyle name="Финансовый 17 2" xfId="247"/>
    <cellStyle name="Финансовый 18" xfId="248"/>
    <cellStyle name="Финансовый 18 2" xfId="249"/>
    <cellStyle name="Финансовый 19" xfId="250"/>
    <cellStyle name="Финансовый 19 2" xfId="251"/>
    <cellStyle name="Финансовый 2" xfId="4"/>
    <cellStyle name="Финансовый 2 2" xfId="252"/>
    <cellStyle name="Финансовый 2 3" xfId="253"/>
    <cellStyle name="Финансовый 2 4" xfId="254"/>
    <cellStyle name="Финансовый 2 5" xfId="255"/>
    <cellStyle name="Финансовый 20" xfId="256"/>
    <cellStyle name="Финансовый 20 2" xfId="257"/>
    <cellStyle name="Финансовый 21" xfId="258"/>
    <cellStyle name="Финансовый 21 2" xfId="259"/>
    <cellStyle name="Финансовый 22" xfId="260"/>
    <cellStyle name="Финансовый 22 2" xfId="261"/>
    <cellStyle name="Финансовый 23" xfId="262"/>
    <cellStyle name="Финансовый 23 2" xfId="263"/>
    <cellStyle name="Финансовый 24" xfId="264"/>
    <cellStyle name="Финансовый 24 2" xfId="265"/>
    <cellStyle name="Финансовый 25" xfId="266"/>
    <cellStyle name="Финансовый 25 2" xfId="267"/>
    <cellStyle name="Финансовый 26" xfId="268"/>
    <cellStyle name="Финансовый 26 2" xfId="269"/>
    <cellStyle name="Финансовый 27" xfId="270"/>
    <cellStyle name="Финансовый 27 2" xfId="271"/>
    <cellStyle name="Финансовый 28" xfId="272"/>
    <cellStyle name="Финансовый 28 2" xfId="273"/>
    <cellStyle name="Финансовый 29" xfId="274"/>
    <cellStyle name="Финансовый 29 2" xfId="275"/>
    <cellStyle name="Финансовый 3" xfId="276"/>
    <cellStyle name="Финансовый 3 2" xfId="277"/>
    <cellStyle name="Финансовый 3 3" xfId="278"/>
    <cellStyle name="Финансовый 30" xfId="279"/>
    <cellStyle name="Финансовый 30 2" xfId="280"/>
    <cellStyle name="Финансовый 31" xfId="281"/>
    <cellStyle name="Финансовый 31 2" xfId="282"/>
    <cellStyle name="Финансовый 32" xfId="283"/>
    <cellStyle name="Финансовый 32 2" xfId="284"/>
    <cellStyle name="Финансовый 33" xfId="285"/>
    <cellStyle name="Финансовый 33 2" xfId="286"/>
    <cellStyle name="Финансовый 33 3" xfId="417"/>
    <cellStyle name="Финансовый 34" xfId="287"/>
    <cellStyle name="Финансовый 34 2" xfId="410"/>
    <cellStyle name="Финансовый 34 3" xfId="418"/>
    <cellStyle name="Финансовый 35" xfId="288"/>
    <cellStyle name="Финансовый 36" xfId="289"/>
    <cellStyle name="Финансовый 37" xfId="290"/>
    <cellStyle name="Финансовый 38" xfId="291"/>
    <cellStyle name="Финансовый 39" xfId="292"/>
    <cellStyle name="Финансовый 4" xfId="293"/>
    <cellStyle name="Финансовый 4 2" xfId="294"/>
    <cellStyle name="Финансовый 4 3" xfId="295"/>
    <cellStyle name="Финансовый 4 4" xfId="296"/>
    <cellStyle name="Финансовый 4 5" xfId="297"/>
    <cellStyle name="Финансовый 40" xfId="298"/>
    <cellStyle name="Финансовый 41" xfId="299"/>
    <cellStyle name="Финансовый 42" xfId="300"/>
    <cellStyle name="Финансовый 43" xfId="301"/>
    <cellStyle name="Финансовый 44" xfId="302"/>
    <cellStyle name="Финансовый 45" xfId="303"/>
    <cellStyle name="Финансовый 46" xfId="304"/>
    <cellStyle name="Финансовый 47" xfId="305"/>
    <cellStyle name="Финансовый 48" xfId="306"/>
    <cellStyle name="Финансовый 49" xfId="307"/>
    <cellStyle name="Финансовый 5" xfId="308"/>
    <cellStyle name="Финансовый 5 2" xfId="309"/>
    <cellStyle name="Финансовый 5 3" xfId="310"/>
    <cellStyle name="Финансовый 50" xfId="311"/>
    <cellStyle name="Финансовый 51" xfId="312"/>
    <cellStyle name="Финансовый 52" xfId="313"/>
    <cellStyle name="Финансовый 53" xfId="314"/>
    <cellStyle name="Финансовый 54" xfId="315"/>
    <cellStyle name="Финансовый 55" xfId="316"/>
    <cellStyle name="Финансовый 56" xfId="317"/>
    <cellStyle name="Финансовый 57" xfId="318"/>
    <cellStyle name="Финансовый 58" xfId="319"/>
    <cellStyle name="Финансовый 59" xfId="320"/>
    <cellStyle name="Финансовый 6" xfId="5"/>
    <cellStyle name="Финансовый 6 2" xfId="322"/>
    <cellStyle name="Финансовый 6 3" xfId="323"/>
    <cellStyle name="Финансовый 6 4" xfId="321"/>
    <cellStyle name="Финансовый 60" xfId="324"/>
    <cellStyle name="Финансовый 61" xfId="325"/>
    <cellStyle name="Финансовый 62" xfId="326"/>
    <cellStyle name="Финансовый 63" xfId="327"/>
    <cellStyle name="Финансовый 64" xfId="328"/>
    <cellStyle name="Финансовый 64 2" xfId="329"/>
    <cellStyle name="Финансовый 65" xfId="330"/>
    <cellStyle name="Финансовый 65 2" xfId="331"/>
    <cellStyle name="Финансовый 66" xfId="332"/>
    <cellStyle name="Финансовый 66 2" xfId="333"/>
    <cellStyle name="Финансовый 67" xfId="334"/>
    <cellStyle name="Финансовый 67 2" xfId="335"/>
    <cellStyle name="Финансовый 68" xfId="336"/>
    <cellStyle name="Финансовый 68 2" xfId="337"/>
    <cellStyle name="Финансовый 69" xfId="338"/>
    <cellStyle name="Финансовый 69 2" xfId="339"/>
    <cellStyle name="Финансовый 7" xfId="340"/>
    <cellStyle name="Финансовый 7 2" xfId="341"/>
    <cellStyle name="Финансовый 7 3" xfId="342"/>
    <cellStyle name="Финансовый 70" xfId="343"/>
    <cellStyle name="Финансовый 70 2" xfId="344"/>
    <cellStyle name="Финансовый 71" xfId="345"/>
    <cellStyle name="Финансовый 71 2" xfId="346"/>
    <cellStyle name="Финансовый 72" xfId="347"/>
    <cellStyle name="Финансовый 72 2" xfId="348"/>
    <cellStyle name="Финансовый 73" xfId="349"/>
    <cellStyle name="Финансовый 73 2" xfId="350"/>
    <cellStyle name="Финансовый 74" xfId="351"/>
    <cellStyle name="Финансовый 74 2" xfId="352"/>
    <cellStyle name="Финансовый 75" xfId="353"/>
    <cellStyle name="Финансовый 75 2" xfId="354"/>
    <cellStyle name="Финансовый 76" xfId="355"/>
    <cellStyle name="Финансовый 77" xfId="356"/>
    <cellStyle name="Финансовый 78" xfId="357"/>
    <cellStyle name="Финансовый 79" xfId="358"/>
    <cellStyle name="Финансовый 8" xfId="359"/>
    <cellStyle name="Финансовый 8 2" xfId="360"/>
    <cellStyle name="Финансовый 8 3" xfId="361"/>
    <cellStyle name="Финансовый 80" xfId="362"/>
    <cellStyle name="Финансовый 81" xfId="363"/>
    <cellStyle name="Финансовый 82" xfId="364"/>
    <cellStyle name="Финансовый 83" xfId="365"/>
    <cellStyle name="Финансовый 83 2" xfId="366"/>
    <cellStyle name="Финансовый 84" xfId="367"/>
    <cellStyle name="Финансовый 85" xfId="368"/>
    <cellStyle name="Финансовый 86" xfId="369"/>
    <cellStyle name="Финансовый 87" xfId="370"/>
    <cellStyle name="Финансовый 88" xfId="371"/>
    <cellStyle name="Финансовый 89" xfId="372"/>
    <cellStyle name="Финансовый 9" xfId="373"/>
    <cellStyle name="Финансовый 9 2" xfId="374"/>
    <cellStyle name="Финансовый 90" xfId="375"/>
    <cellStyle name="Финансовый 91" xfId="376"/>
    <cellStyle name="Финансовый 92" xfId="377"/>
    <cellStyle name="Финансовый 93" xfId="378"/>
    <cellStyle name="Финансовый 94" xfId="379"/>
    <cellStyle name="Финансовый 95" xfId="380"/>
    <cellStyle name="Финансовый 96" xfId="381"/>
    <cellStyle name="Финансовый 97" xfId="382"/>
    <cellStyle name="Финансовый 98" xfId="383"/>
    <cellStyle name="Финансовый 99" xfId="384"/>
    <cellStyle name="Хороший" xfId="23" builtinId="26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L22" sqref="L22"/>
    </sheetView>
  </sheetViews>
  <sheetFormatPr defaultColWidth="9.28515625" defaultRowHeight="15" outlineLevelRow="3" x14ac:dyDescent="0.25"/>
  <cols>
    <col min="1" max="1" width="70" style="2" customWidth="1"/>
    <col min="2" max="2" width="7.28515625" style="2" customWidth="1"/>
    <col min="3" max="3" width="7.7109375" style="2" customWidth="1"/>
    <col min="4" max="4" width="11.85546875" style="2" customWidth="1"/>
    <col min="5" max="5" width="7.7109375" style="2" customWidth="1"/>
    <col min="6" max="7" width="16.42578125" style="2" customWidth="1"/>
    <col min="8" max="8" width="11.7109375" style="2" customWidth="1"/>
    <col min="9" max="9" width="3.7109375" style="2" customWidth="1"/>
    <col min="10" max="16384" width="9.28515625" style="2"/>
  </cols>
  <sheetData>
    <row r="1" spans="1:8" ht="13.9" x14ac:dyDescent="0.25">
      <c r="A1" s="31"/>
      <c r="B1" s="32"/>
      <c r="C1" s="32"/>
      <c r="D1" s="32"/>
      <c r="E1" s="32"/>
      <c r="F1" s="32"/>
      <c r="G1" s="1"/>
      <c r="H1" s="1"/>
    </row>
    <row r="2" spans="1:8" ht="30.4" customHeight="1" x14ac:dyDescent="0.25">
      <c r="A2" s="26" t="s">
        <v>18</v>
      </c>
      <c r="B2" s="26"/>
      <c r="C2" s="26"/>
      <c r="D2" s="26"/>
      <c r="E2" s="26"/>
      <c r="F2" s="26"/>
      <c r="G2" s="26"/>
      <c r="H2" s="26"/>
    </row>
    <row r="3" spans="1:8" ht="15.75" thickBot="1" x14ac:dyDescent="0.3">
      <c r="A3" s="33" t="s">
        <v>7</v>
      </c>
      <c r="B3" s="34"/>
      <c r="C3" s="34"/>
      <c r="D3" s="34"/>
      <c r="E3" s="34"/>
      <c r="F3" s="34"/>
      <c r="G3" s="34"/>
      <c r="H3" s="34"/>
    </row>
    <row r="4" spans="1:8" ht="16.149999999999999" customHeight="1" thickTop="1" x14ac:dyDescent="0.25">
      <c r="A4" s="29" t="s">
        <v>1</v>
      </c>
      <c r="B4" s="29" t="s">
        <v>2</v>
      </c>
      <c r="C4" s="29" t="s">
        <v>3</v>
      </c>
      <c r="D4" s="29" t="s">
        <v>4</v>
      </c>
      <c r="E4" s="29" t="s">
        <v>5</v>
      </c>
      <c r="F4" s="27" t="s">
        <v>6</v>
      </c>
      <c r="G4" s="27" t="s">
        <v>9</v>
      </c>
      <c r="H4" s="29" t="s">
        <v>0</v>
      </c>
    </row>
    <row r="5" spans="1:8" ht="15.75" thickBot="1" x14ac:dyDescent="0.3">
      <c r="A5" s="30"/>
      <c r="B5" s="30"/>
      <c r="C5" s="30"/>
      <c r="D5" s="30"/>
      <c r="E5" s="30"/>
      <c r="F5" s="28"/>
      <c r="G5" s="28"/>
      <c r="H5" s="30"/>
    </row>
    <row r="6" spans="1:8" ht="27" thickTop="1" thickBot="1" x14ac:dyDescent="0.3">
      <c r="A6" s="4" t="s">
        <v>14</v>
      </c>
      <c r="B6" s="5"/>
      <c r="C6" s="5"/>
      <c r="D6" s="5"/>
      <c r="E6" s="5"/>
      <c r="F6" s="21">
        <f>F7+F12+F18</f>
        <v>26050114.439999998</v>
      </c>
      <c r="G6" s="21">
        <f>G7+G12+G18</f>
        <v>19919609.469999999</v>
      </c>
      <c r="H6" s="21">
        <f>H7+H12+H18</f>
        <v>226.51259547907603</v>
      </c>
    </row>
    <row r="7" spans="1:8" ht="16.5" thickTop="1" thickBot="1" x14ac:dyDescent="0.3">
      <c r="A7" s="12" t="s">
        <v>11</v>
      </c>
      <c r="B7" s="14"/>
      <c r="C7" s="14"/>
      <c r="D7" s="14"/>
      <c r="E7" s="14"/>
      <c r="F7" s="13">
        <f>SUM(F8:F8)</f>
        <v>326000</v>
      </c>
      <c r="G7" s="22">
        <f>SUM(G8:G8)</f>
        <v>244503</v>
      </c>
      <c r="H7" s="22">
        <f>G7/F7*100</f>
        <v>75.000920245398774</v>
      </c>
    </row>
    <row r="8" spans="1:8" ht="39" outlineLevel="3" thickTop="1" x14ac:dyDescent="0.25">
      <c r="A8" s="20" t="s">
        <v>15</v>
      </c>
      <c r="B8" s="16">
        <v>902</v>
      </c>
      <c r="C8" s="16">
        <v>1401</v>
      </c>
      <c r="D8" s="17" t="s">
        <v>19</v>
      </c>
      <c r="E8" s="16">
        <v>511</v>
      </c>
      <c r="F8" s="11">
        <f>F10+F11</f>
        <v>326000</v>
      </c>
      <c r="G8" s="11">
        <f>G10+G11</f>
        <v>244503</v>
      </c>
      <c r="H8" s="23">
        <f t="shared" ref="H8" si="0">G8/F8*100</f>
        <v>75.000920245398774</v>
      </c>
    </row>
    <row r="9" spans="1:8" outlineLevel="3" x14ac:dyDescent="0.25">
      <c r="A9" s="6" t="s">
        <v>23</v>
      </c>
      <c r="B9" s="16"/>
      <c r="C9" s="16"/>
      <c r="D9" s="17"/>
      <c r="E9" s="16"/>
      <c r="F9" s="11"/>
      <c r="G9" s="23"/>
      <c r="H9" s="23"/>
    </row>
    <row r="10" spans="1:8" outlineLevel="3" x14ac:dyDescent="0.25">
      <c r="A10" s="6" t="s">
        <v>24</v>
      </c>
      <c r="B10" s="16">
        <v>902</v>
      </c>
      <c r="C10" s="16">
        <v>1401</v>
      </c>
      <c r="D10" s="17" t="s">
        <v>19</v>
      </c>
      <c r="E10" s="16">
        <v>511</v>
      </c>
      <c r="F10" s="11">
        <v>246000</v>
      </c>
      <c r="G10" s="23">
        <v>184500</v>
      </c>
      <c r="H10" s="23"/>
    </row>
    <row r="11" spans="1:8" ht="15.75" outlineLevel="3" thickBot="1" x14ac:dyDescent="0.3">
      <c r="A11" s="6" t="s">
        <v>25</v>
      </c>
      <c r="B11" s="16">
        <v>902</v>
      </c>
      <c r="C11" s="16">
        <v>1401</v>
      </c>
      <c r="D11" s="17" t="s">
        <v>19</v>
      </c>
      <c r="E11" s="16">
        <v>511</v>
      </c>
      <c r="F11" s="11">
        <v>80000</v>
      </c>
      <c r="G11" s="23">
        <v>60003</v>
      </c>
      <c r="H11" s="23"/>
    </row>
    <row r="12" spans="1:8" ht="16.5" thickTop="1" thickBot="1" x14ac:dyDescent="0.3">
      <c r="A12" s="12" t="s">
        <v>12</v>
      </c>
      <c r="B12" s="15"/>
      <c r="C12" s="15"/>
      <c r="D12" s="15"/>
      <c r="E12" s="15"/>
      <c r="F12" s="13">
        <f>SUM(F13:F13)</f>
        <v>452771</v>
      </c>
      <c r="G12" s="22">
        <f>SUM(G13:G13)</f>
        <v>339578.25</v>
      </c>
      <c r="H12" s="22">
        <f t="shared" ref="H12" si="1">G12/F12*100</f>
        <v>75</v>
      </c>
    </row>
    <row r="13" spans="1:8" ht="39" thickTop="1" x14ac:dyDescent="0.25">
      <c r="A13" s="20" t="s">
        <v>16</v>
      </c>
      <c r="B13" s="16">
        <v>901</v>
      </c>
      <c r="C13" s="16" t="s">
        <v>8</v>
      </c>
      <c r="D13" s="17" t="s">
        <v>20</v>
      </c>
      <c r="E13" s="16">
        <v>530</v>
      </c>
      <c r="F13" s="11">
        <f>F15+F16+F17</f>
        <v>452771</v>
      </c>
      <c r="G13" s="11">
        <f>G15+G16+G17</f>
        <v>339578.25</v>
      </c>
      <c r="H13" s="23">
        <f t="shared" ref="H13:H19" si="2">G13/F13*100</f>
        <v>75</v>
      </c>
    </row>
    <row r="14" spans="1:8" x14ac:dyDescent="0.25">
      <c r="A14" s="6" t="s">
        <v>23</v>
      </c>
      <c r="B14" s="16"/>
      <c r="C14" s="16"/>
      <c r="D14" s="17"/>
      <c r="E14" s="16"/>
      <c r="F14" s="11"/>
      <c r="G14" s="23"/>
      <c r="H14" s="23"/>
    </row>
    <row r="15" spans="1:8" x14ac:dyDescent="0.25">
      <c r="A15" s="6" t="s">
        <v>24</v>
      </c>
      <c r="B15" s="16">
        <v>901</v>
      </c>
      <c r="C15" s="16" t="s">
        <v>8</v>
      </c>
      <c r="D15" s="17" t="s">
        <v>20</v>
      </c>
      <c r="E15" s="16">
        <v>530</v>
      </c>
      <c r="F15" s="11">
        <v>100615.61</v>
      </c>
      <c r="G15" s="23">
        <v>75458.95</v>
      </c>
      <c r="H15" s="23"/>
    </row>
    <row r="16" spans="1:8" x14ac:dyDescent="0.25">
      <c r="A16" s="6" t="s">
        <v>26</v>
      </c>
      <c r="B16" s="16">
        <v>901</v>
      </c>
      <c r="C16" s="16" t="s">
        <v>8</v>
      </c>
      <c r="D16" s="17" t="s">
        <v>20</v>
      </c>
      <c r="E16" s="16">
        <v>530</v>
      </c>
      <c r="F16" s="11">
        <v>251539.78</v>
      </c>
      <c r="G16" s="23">
        <v>188660.35</v>
      </c>
      <c r="H16" s="23"/>
    </row>
    <row r="17" spans="1:8" ht="15.75" thickBot="1" x14ac:dyDescent="0.3">
      <c r="A17" s="6" t="s">
        <v>25</v>
      </c>
      <c r="B17" s="16">
        <v>901</v>
      </c>
      <c r="C17" s="16" t="s">
        <v>8</v>
      </c>
      <c r="D17" s="17" t="s">
        <v>20</v>
      </c>
      <c r="E17" s="16">
        <v>530</v>
      </c>
      <c r="F17" s="11">
        <v>100615.61</v>
      </c>
      <c r="G17" s="23">
        <v>75458.95</v>
      </c>
      <c r="H17" s="23"/>
    </row>
    <row r="18" spans="1:8" ht="16.5" thickTop="1" thickBot="1" x14ac:dyDescent="0.3">
      <c r="A18" s="3" t="s">
        <v>13</v>
      </c>
      <c r="B18" s="18"/>
      <c r="C18" s="18"/>
      <c r="D18" s="18"/>
      <c r="E18" s="18"/>
      <c r="F18" s="19">
        <f>SUM(F19:F24)</f>
        <v>25271343.439999998</v>
      </c>
      <c r="G18" s="25">
        <f>SUM(G19:G24)</f>
        <v>19335528.219999999</v>
      </c>
      <c r="H18" s="25">
        <f t="shared" si="2"/>
        <v>76.511675233677252</v>
      </c>
    </row>
    <row r="19" spans="1:8" ht="39" thickTop="1" x14ac:dyDescent="0.25">
      <c r="A19" s="20" t="s">
        <v>17</v>
      </c>
      <c r="B19" s="7">
        <v>901</v>
      </c>
      <c r="C19" s="8" t="s">
        <v>10</v>
      </c>
      <c r="D19" s="9" t="s">
        <v>21</v>
      </c>
      <c r="E19" s="7">
        <v>540</v>
      </c>
      <c r="F19" s="10">
        <f>F21+F22+F23</f>
        <v>8464873.7199999988</v>
      </c>
      <c r="G19" s="24">
        <f>G21+G22+G23</f>
        <v>6291389.3100000005</v>
      </c>
      <c r="H19" s="24">
        <f t="shared" si="2"/>
        <v>74.32348689544304</v>
      </c>
    </row>
    <row r="20" spans="1:8" x14ac:dyDescent="0.25">
      <c r="A20" s="6" t="s">
        <v>23</v>
      </c>
      <c r="B20" s="7"/>
      <c r="C20" s="8"/>
      <c r="D20" s="9"/>
      <c r="E20" s="7"/>
      <c r="F20" s="10"/>
      <c r="G20" s="24"/>
      <c r="H20" s="24"/>
    </row>
    <row r="21" spans="1:8" x14ac:dyDescent="0.25">
      <c r="A21" s="6" t="s">
        <v>24</v>
      </c>
      <c r="B21" s="7">
        <v>901</v>
      </c>
      <c r="C21" s="8" t="s">
        <v>10</v>
      </c>
      <c r="D21" s="9" t="s">
        <v>21</v>
      </c>
      <c r="E21" s="7">
        <v>540</v>
      </c>
      <c r="F21" s="10">
        <v>2907900.08</v>
      </c>
      <c r="G21" s="24">
        <v>2182421.21</v>
      </c>
      <c r="H21" s="24"/>
    </row>
    <row r="22" spans="1:8" x14ac:dyDescent="0.25">
      <c r="A22" s="6" t="s">
        <v>26</v>
      </c>
      <c r="B22" s="7">
        <v>901</v>
      </c>
      <c r="C22" s="8" t="s">
        <v>10</v>
      </c>
      <c r="D22" s="9" t="s">
        <v>21</v>
      </c>
      <c r="E22" s="7">
        <v>540</v>
      </c>
      <c r="F22" s="10">
        <v>4147217.61</v>
      </c>
      <c r="G22" s="24">
        <v>3056578.1</v>
      </c>
      <c r="H22" s="24"/>
    </row>
    <row r="23" spans="1:8" x14ac:dyDescent="0.25">
      <c r="A23" s="6" t="s">
        <v>25</v>
      </c>
      <c r="B23" s="7">
        <v>901</v>
      </c>
      <c r="C23" s="8" t="s">
        <v>10</v>
      </c>
      <c r="D23" s="9" t="s">
        <v>21</v>
      </c>
      <c r="E23" s="7">
        <v>540</v>
      </c>
      <c r="F23" s="10">
        <v>1409756.03</v>
      </c>
      <c r="G23" s="24">
        <v>1052390</v>
      </c>
      <c r="H23" s="24"/>
    </row>
    <row r="24" spans="1:8" ht="38.25" x14ac:dyDescent="0.25">
      <c r="A24" s="20" t="s">
        <v>17</v>
      </c>
      <c r="B24" s="7">
        <v>901</v>
      </c>
      <c r="C24" s="8" t="s">
        <v>10</v>
      </c>
      <c r="D24" s="9" t="s">
        <v>22</v>
      </c>
      <c r="E24" s="7">
        <v>540</v>
      </c>
      <c r="F24" s="10">
        <f>F26+F27</f>
        <v>8341596</v>
      </c>
      <c r="G24" s="24">
        <f>G26+G27</f>
        <v>6752749.5999999996</v>
      </c>
      <c r="H24" s="24">
        <f t="shared" ref="H24" si="3">G24/F24*100</f>
        <v>80.9527289501913</v>
      </c>
    </row>
    <row r="25" spans="1:8" x14ac:dyDescent="0.25">
      <c r="A25" s="6" t="s">
        <v>23</v>
      </c>
      <c r="B25" s="7"/>
      <c r="C25" s="8"/>
      <c r="D25" s="9"/>
      <c r="E25" s="7"/>
      <c r="F25" s="10"/>
      <c r="G25" s="24"/>
      <c r="H25" s="24"/>
    </row>
    <row r="26" spans="1:8" x14ac:dyDescent="0.25">
      <c r="A26" s="6" t="s">
        <v>24</v>
      </c>
      <c r="B26" s="7">
        <v>901</v>
      </c>
      <c r="C26" s="8" t="s">
        <v>10</v>
      </c>
      <c r="D26" s="9" t="s">
        <v>22</v>
      </c>
      <c r="E26" s="7">
        <v>540</v>
      </c>
      <c r="F26" s="10">
        <v>5000000</v>
      </c>
      <c r="G26" s="24">
        <v>3411153.6</v>
      </c>
      <c r="H26" s="24"/>
    </row>
    <row r="27" spans="1:8" x14ac:dyDescent="0.25">
      <c r="A27" s="6" t="s">
        <v>26</v>
      </c>
      <c r="B27" s="7">
        <v>901</v>
      </c>
      <c r="C27" s="8" t="s">
        <v>10</v>
      </c>
      <c r="D27" s="9" t="s">
        <v>22</v>
      </c>
      <c r="E27" s="7">
        <v>540</v>
      </c>
      <c r="F27" s="10">
        <v>3341596</v>
      </c>
      <c r="G27" s="24">
        <v>3341596</v>
      </c>
      <c r="H27" s="24"/>
    </row>
    <row r="28" spans="1:8" x14ac:dyDescent="0.25">
      <c r="A28" s="6" t="s">
        <v>25</v>
      </c>
      <c r="B28" s="7">
        <v>901</v>
      </c>
      <c r="C28" s="8" t="s">
        <v>10</v>
      </c>
      <c r="D28" s="9" t="s">
        <v>22</v>
      </c>
      <c r="E28" s="7">
        <v>540</v>
      </c>
      <c r="F28" s="10"/>
      <c r="G28" s="24"/>
      <c r="H28" s="24"/>
    </row>
  </sheetData>
  <mergeCells count="11">
    <mergeCell ref="A2:H2"/>
    <mergeCell ref="F4:F5"/>
    <mergeCell ref="G4:G5"/>
    <mergeCell ref="H4:H5"/>
    <mergeCell ref="A1:F1"/>
    <mergeCell ref="A3:H3"/>
    <mergeCell ref="A4:A5"/>
    <mergeCell ref="B4:B5"/>
    <mergeCell ref="C4:C5"/>
    <mergeCell ref="D4:D5"/>
    <mergeCell ref="E4:E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ВСЕГО МБТ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Богдановская Л. В.</cp:lastModifiedBy>
  <cp:lastPrinted>2022-10-07T08:23:19Z</cp:lastPrinted>
  <dcterms:created xsi:type="dcterms:W3CDTF">2021-04-28T07:05:30Z</dcterms:created>
  <dcterms:modified xsi:type="dcterms:W3CDTF">2023-03-29T08:33:31Z</dcterms:modified>
</cp:coreProperties>
</file>