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032022\МАТЕРИАЛЫ к годовому отчету\"/>
    </mc:Choice>
  </mc:AlternateContent>
  <xr:revisionPtr revIDLastSave="0" documentId="8_{A8997A83-0985-4B9D-99F2-44B17B17BD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G8" i="1"/>
  <c r="G45" i="1"/>
  <c r="G46" i="1"/>
  <c r="G43" i="1"/>
  <c r="G44" i="1"/>
  <c r="G36" i="1"/>
  <c r="G30" i="1"/>
  <c r="G27" i="1"/>
  <c r="G19" i="1"/>
  <c r="G17" i="1"/>
  <c r="G29" i="1" l="1"/>
  <c r="G48" i="1" l="1"/>
  <c r="G33" i="1" l="1"/>
  <c r="G9" i="1"/>
  <c r="G10" i="1"/>
  <c r="G11" i="1"/>
  <c r="G13" i="1"/>
  <c r="G15" i="1"/>
  <c r="G16" i="1"/>
  <c r="G18" i="1"/>
  <c r="G20" i="1"/>
  <c r="G23" i="1"/>
  <c r="G24" i="1"/>
  <c r="G25" i="1"/>
  <c r="G26" i="1"/>
  <c r="G28" i="1"/>
  <c r="G31" i="1"/>
  <c r="G32" i="1"/>
  <c r="G34" i="1"/>
  <c r="G35" i="1"/>
  <c r="G37" i="1"/>
  <c r="G39" i="1"/>
  <c r="G40" i="1"/>
  <c r="G41" i="1"/>
  <c r="G42" i="1"/>
</calcChain>
</file>

<file path=xl/sharedStrings.xml><?xml version="1.0" encoding="utf-8"?>
<sst xmlns="http://schemas.openxmlformats.org/spreadsheetml/2006/main" count="143" uniqueCount="75">
  <si>
    <t>Наименование показателя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</si>
  <si>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</si>
  <si>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</si>
  <si>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</si>
  <si>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</si>
  <si>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</si>
  <si>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</si>
  <si>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</si>
  <si>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</si>
  <si>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</si>
  <si>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</si>
  <si>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</si>
  <si>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</si>
  <si>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</si>
  <si>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</si>
  <si>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</si>
  <si>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</si>
  <si>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</si>
  <si>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</si>
  <si>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</si>
  <si>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</si>
  <si>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</si>
  <si>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</si>
  <si>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</si>
  <si>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</si>
  <si>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</si>
  <si>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</si>
  <si>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</si>
  <si>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</si>
  <si>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</si>
  <si>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</si>
  <si>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</si>
  <si>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</si>
  <si>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</si>
  <si>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</si>
  <si>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</si>
  <si>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</si>
  <si>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(руб.)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</si>
  <si>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</si>
  <si>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</si>
  <si>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</si>
  <si>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</si>
  <si>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</si>
  <si>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</si>
  <si>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</si>
  <si>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</si>
  <si>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</si>
  <si>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</si>
  <si>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</si>
  <si>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</si>
  <si>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</si>
  <si>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</si>
  <si>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Рз</t>
  </si>
  <si>
    <t>Пр</t>
  </si>
  <si>
    <t>Причины отклонения от первоначального плана</t>
  </si>
  <si>
    <t>Процент исполнения</t>
  </si>
  <si>
    <t>Резервные фонды</t>
  </si>
  <si>
    <t>Массовый спорт</t>
  </si>
  <si>
    <t>Судебная система</t>
  </si>
  <si>
    <t>Утверждение ассигнований не в полном объеме от потребности</t>
  </si>
  <si>
    <t>Утверждение ассигнований не в полном объеме от потребности, поступление средств областного бюджета</t>
  </si>
  <si>
    <t xml:space="preserve"> Расходы произведены исходя из фактической потребности</t>
  </si>
  <si>
    <t>Сведения о фактически произведенных расходах по разделам и подразделам классификации расходов бюджета Жирятинского муниципального района Брянской области в сравнении с первоначально утвержденным Решением о бюджете значениями</t>
  </si>
  <si>
    <t>Увеличение ассигнований в связи с  дополнительным увеличением объема субвенции из областного бюджета</t>
  </si>
  <si>
    <t>Увеличение ассигнований в связи с   выделением средств из резевного фонда администрации района</t>
  </si>
  <si>
    <t>Сумма                                      на 2021 год                                        Решение  от 11.12.2020 № 6-112 (первоначальный)</t>
  </si>
  <si>
    <t>Утверждено на 2021 год Решение от 27.12.2021 г. №6-186</t>
  </si>
  <si>
    <t xml:space="preserve">  Обеспечение проведения выборов и референдумов</t>
  </si>
  <si>
    <t>Увеличение ассигнований за счет остатков средств (акцизы на нефтепродукты) на 01.01.2021 г.; поступление средств областного бюджета</t>
  </si>
  <si>
    <t>Увеличение ассигнований в связи с увеличением числа получателей выплаты</t>
  </si>
  <si>
    <t>Уменьшение ассигнований в связи с отменой выплаты</t>
  </si>
  <si>
    <t xml:space="preserve">Утверждение ассигнований не в полном объеме от потребности. </t>
  </si>
  <si>
    <t>Утверждение ассигнований не в полном объеме от потребности.</t>
  </si>
  <si>
    <t xml:space="preserve">  Гражданская оборона</t>
  </si>
  <si>
    <t xml:space="preserve"> 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</si>
</sst>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  <xf numFmtId="0" fontId="17" fillId="2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49" fontId="3" fillId="0" borderId="3" xfId="16" applyProtection="1">
      <alignment horizontal="center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10" fontId="6" fillId="0" borderId="3" xfId="16" applyNumberFormat="1" applyFont="1" applyProtection="1">
      <alignment horizontal="center" vertical="top" shrinkToFit="1"/>
    </xf>
    <xf numFmtId="0" fontId="7" fillId="6" borderId="3" xfId="26" applyNumberFormat="1" applyFont="1" applyFill="1" applyAlignment="1" applyProtection="1">
      <alignment horizontal="left" vertical="top" wrapText="1" shrinkToFit="1"/>
    </xf>
    <xf numFmtId="0" fontId="8" fillId="6" borderId="3" xfId="26" applyNumberFormat="1" applyFont="1" applyFill="1" applyAlignment="1" applyProtection="1">
      <alignment horizontal="right" vertical="top" wrapText="1" shrinkToFit="1"/>
    </xf>
    <xf numFmtId="0" fontId="8" fillId="6" borderId="10" xfId="26" applyNumberFormat="1" applyFont="1" applyFill="1" applyBorder="1" applyAlignment="1" applyProtection="1">
      <alignment horizontal="right" vertical="top" wrapText="1" shrinkToFit="1"/>
    </xf>
    <xf numFmtId="4" fontId="12" fillId="6" borderId="3" xfId="26" applyFont="1" applyFill="1" applyProtection="1">
      <alignment horizontal="right" vertical="top" shrinkToFit="1"/>
    </xf>
    <xf numFmtId="4" fontId="13" fillId="7" borderId="3" xfId="16" applyNumberFormat="1" applyFont="1" applyFill="1" applyProtection="1">
      <alignment horizontal="center" vertical="top" shrinkToFit="1"/>
    </xf>
    <xf numFmtId="4" fontId="14" fillId="7" borderId="3" xfId="16" applyNumberFormat="1" applyFont="1" applyFill="1" applyProtection="1">
      <alignment horizontal="center" vertical="top" shrinkToFit="1"/>
    </xf>
    <xf numFmtId="4" fontId="13" fillId="0" borderId="3" xfId="16" applyNumberFormat="1" applyFont="1" applyProtection="1">
      <alignment horizontal="center" vertical="top" shrinkToFit="1"/>
    </xf>
    <xf numFmtId="4" fontId="14" fillId="5" borderId="3" xfId="26" applyFont="1" applyProtection="1">
      <alignment horizontal="right" vertical="top" shrinkToFit="1"/>
    </xf>
    <xf numFmtId="10" fontId="13" fillId="0" borderId="3" xfId="16" applyNumberFormat="1" applyFont="1" applyProtection="1">
      <alignment horizontal="center" vertical="top" shrinkToFit="1"/>
    </xf>
    <xf numFmtId="0" fontId="15" fillId="6" borderId="3" xfId="26" applyNumberFormat="1" applyFont="1" applyFill="1" applyAlignment="1" applyProtection="1">
      <alignment horizontal="left" vertical="top" wrapText="1" shrinkToFit="1"/>
    </xf>
    <xf numFmtId="0" fontId="16" fillId="6" borderId="3" xfId="26" applyNumberFormat="1" applyFont="1" applyFill="1" applyAlignment="1" applyProtection="1">
      <alignment horizontal="right" vertical="top" wrapText="1" shrinkToFit="1"/>
    </xf>
    <xf numFmtId="10" fontId="13" fillId="0" borderId="9" xfId="16" applyNumberFormat="1" applyFont="1" applyBorder="1" applyProtection="1">
      <alignment horizontal="center" vertical="top" shrinkToFi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vertical="top" wrapText="1"/>
    </xf>
    <xf numFmtId="4" fontId="14" fillId="0" borderId="3" xfId="16" applyNumberFormat="1" applyFont="1" applyProtection="1">
      <alignment horizontal="center" vertical="top" shrinkToFit="1"/>
    </xf>
    <xf numFmtId="4" fontId="14" fillId="4" borderId="3" xfId="21" applyFont="1" applyProtection="1">
      <alignment horizontal="right" vertical="top" shrinkToFit="1"/>
    </xf>
    <xf numFmtId="0" fontId="18" fillId="0" borderId="3" xfId="25" applyNumberFormat="1" applyFont="1" applyProtection="1">
      <alignment vertical="top" wrapText="1"/>
    </xf>
    <xf numFmtId="0" fontId="19" fillId="2" borderId="11" xfId="32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1" fillId="0" borderId="3" xfId="13" applyNumberFormat="1" applyFont="1" applyProtection="1">
      <alignment horizontal="center" vertical="center" wrapText="1"/>
      <protection locked="0"/>
    </xf>
    <xf numFmtId="0" fontId="11" fillId="0" borderId="3" xfId="13" applyFont="1">
      <alignment horizontal="center" vertical="center" wrapText="1"/>
    </xf>
    <xf numFmtId="0" fontId="10" fillId="0" borderId="6" xfId="13" applyNumberFormat="1" applyFont="1" applyBorder="1" applyAlignment="1" applyProtection="1">
      <alignment horizontal="center" vertical="center" wrapText="1"/>
      <protection locked="0"/>
    </xf>
    <xf numFmtId="0" fontId="10" fillId="0" borderId="7" xfId="13" applyNumberFormat="1" applyFont="1" applyBorder="1" applyAlignment="1" applyProtection="1">
      <alignment horizontal="center" vertical="center" wrapText="1"/>
      <protection locked="0"/>
    </xf>
    <xf numFmtId="0" fontId="11" fillId="0" borderId="6" xfId="13" applyNumberFormat="1" applyFont="1" applyBorder="1" applyAlignment="1" applyProtection="1">
      <alignment horizontal="center" vertical="center" wrapText="1"/>
      <protection locked="0"/>
    </xf>
    <xf numFmtId="0" fontId="11" fillId="0" borderId="7" xfId="13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right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9" fillId="0" borderId="3" xfId="13" applyNumberFormat="1" applyFont="1" applyProtection="1">
      <alignment horizontal="center" vertical="center" wrapText="1"/>
      <protection locked="0"/>
    </xf>
    <xf numFmtId="0" fontId="9" fillId="0" borderId="3" xfId="13" applyFont="1">
      <alignment horizontal="center" vertical="center" wrapText="1"/>
    </xf>
  </cellXfs>
  <cellStyles count="33">
    <cellStyle name="br" xfId="1" xr:uid="{00000000-0005-0000-0000-000000000000}"/>
    <cellStyle name="col" xfId="2" xr:uid="{00000000-0005-0000-0000-000001000000}"/>
    <cellStyle name="style0" xfId="3" xr:uid="{00000000-0005-0000-0000-000002000000}"/>
    <cellStyle name="td" xfId="4" xr:uid="{00000000-0005-0000-0000-000003000000}"/>
    <cellStyle name="tr" xfId="5" xr:uid="{00000000-0005-0000-0000-000004000000}"/>
    <cellStyle name="xl21" xfId="6" xr:uid="{00000000-0005-0000-0000-000005000000}"/>
    <cellStyle name="xl22" xfId="7" xr:uid="{00000000-0005-0000-0000-000006000000}"/>
    <cellStyle name="xl23" xfId="8" xr:uid="{00000000-0005-0000-0000-000007000000}"/>
    <cellStyle name="xl24" xfId="9" xr:uid="{00000000-0005-0000-0000-000008000000}"/>
    <cellStyle name="xl25" xfId="10" xr:uid="{00000000-0005-0000-0000-000009000000}"/>
    <cellStyle name="xl26" xfId="11" xr:uid="{00000000-0005-0000-0000-00000A000000}"/>
    <cellStyle name="xl27" xfId="12" xr:uid="{00000000-0005-0000-0000-00000B000000}"/>
    <cellStyle name="xl28" xfId="13" xr:uid="{00000000-0005-0000-0000-00000C000000}"/>
    <cellStyle name="xl29" xfId="14" xr:uid="{00000000-0005-0000-0000-00000D000000}"/>
    <cellStyle name="xl30" xfId="15" xr:uid="{00000000-0005-0000-0000-00000E000000}"/>
    <cellStyle name="xl31" xfId="16" xr:uid="{00000000-0005-0000-0000-00000F000000}"/>
    <cellStyle name="xl32" xfId="17" xr:uid="{00000000-0005-0000-0000-000010000000}"/>
    <cellStyle name="xl33" xfId="18" xr:uid="{00000000-0005-0000-0000-000011000000}"/>
    <cellStyle name="xl34" xfId="19" xr:uid="{00000000-0005-0000-0000-000012000000}"/>
    <cellStyle name="xl35" xfId="20" xr:uid="{00000000-0005-0000-0000-000013000000}"/>
    <cellStyle name="xl36" xfId="21" xr:uid="{00000000-0005-0000-0000-000014000000}"/>
    <cellStyle name="xl37" xfId="22" xr:uid="{00000000-0005-0000-0000-000015000000}"/>
    <cellStyle name="xl38" xfId="23" xr:uid="{00000000-0005-0000-0000-000016000000}"/>
    <cellStyle name="xl39" xfId="24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5" xfId="30" xr:uid="{00000000-0005-0000-0000-00001D000000}"/>
    <cellStyle name="xl46" xfId="31" xr:uid="{00000000-0005-0000-0000-00001E000000}"/>
    <cellStyle name="Обычный" xfId="0" builtinId="0"/>
    <cellStyle name="Обычный 2" xfId="32" xr:uid="{00000000-0005-0000-0000-000020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autoPageBreaks="0" fitToPage="1"/>
  </sheetPr>
  <dimension ref="A1:H49"/>
  <sheetViews>
    <sheetView showGridLines="0" tabSelected="1" zoomScale="80" zoomScaleNormal="80" workbookViewId="0">
      <pane ySplit="7" topLeftCell="A8" activePane="bottomLeft" state="frozen"/>
      <selection pane="bottomLeft" activeCell="H44" sqref="H44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5" width="13.5703125" style="1" customWidth="1"/>
    <col min="6" max="6" width="15.5703125" style="1" customWidth="1"/>
    <col min="7" max="7" width="13.42578125" style="1" customWidth="1"/>
    <col min="8" max="8" width="30" style="1" customWidth="1"/>
    <col min="9" max="16384" width="9.140625" style="1"/>
  </cols>
  <sheetData>
    <row r="1" spans="1:8" ht="15" customHeight="1" x14ac:dyDescent="0.25">
      <c r="A1" s="4"/>
      <c r="B1" s="4"/>
      <c r="C1" s="4"/>
      <c r="D1" s="6"/>
      <c r="E1" s="6"/>
      <c r="F1" s="6"/>
      <c r="G1" s="6"/>
      <c r="H1" s="4"/>
    </row>
    <row r="2" spans="1:8" ht="51" customHeight="1" x14ac:dyDescent="0.25">
      <c r="A2" s="26" t="s">
        <v>62</v>
      </c>
      <c r="B2" s="26"/>
      <c r="C2" s="26"/>
      <c r="D2" s="26"/>
      <c r="E2" s="26"/>
      <c r="F2" s="26"/>
      <c r="G2" s="26"/>
      <c r="H2" s="26"/>
    </row>
    <row r="3" spans="1:8" ht="15" customHeight="1" x14ac:dyDescent="0.25">
      <c r="A3" s="27"/>
      <c r="B3" s="27"/>
      <c r="C3" s="27"/>
      <c r="D3" s="27"/>
      <c r="E3" s="27"/>
      <c r="F3" s="27"/>
      <c r="G3" s="27"/>
      <c r="H3" s="27"/>
    </row>
    <row r="4" spans="1:8" ht="8.25" customHeight="1" x14ac:dyDescent="0.25">
      <c r="A4" s="5"/>
      <c r="B4" s="5"/>
      <c r="C4" s="5"/>
      <c r="D4" s="5"/>
      <c r="E4" s="5"/>
      <c r="F4" s="5"/>
      <c r="G4" s="5"/>
      <c r="H4" s="5"/>
    </row>
    <row r="5" spans="1:8" ht="15" customHeight="1" x14ac:dyDescent="0.25">
      <c r="A5" s="34" t="s">
        <v>37</v>
      </c>
      <c r="B5" s="34"/>
      <c r="C5" s="34"/>
      <c r="D5" s="34"/>
      <c r="E5" s="34"/>
      <c r="F5" s="34"/>
      <c r="G5" s="34"/>
      <c r="H5" s="34"/>
    </row>
    <row r="6" spans="1:8" ht="23.25" customHeight="1" x14ac:dyDescent="0.25">
      <c r="A6" s="37" t="s">
        <v>0</v>
      </c>
      <c r="B6" s="37" t="s">
        <v>52</v>
      </c>
      <c r="C6" s="37" t="s">
        <v>53</v>
      </c>
      <c r="D6" s="30" t="s">
        <v>65</v>
      </c>
      <c r="E6" s="30" t="s">
        <v>66</v>
      </c>
      <c r="F6" s="28" t="s">
        <v>1</v>
      </c>
      <c r="G6" s="32" t="s">
        <v>55</v>
      </c>
      <c r="H6" s="28" t="s">
        <v>54</v>
      </c>
    </row>
    <row r="7" spans="1:8" ht="57" customHeight="1" x14ac:dyDescent="0.25">
      <c r="A7" s="38"/>
      <c r="B7" s="38"/>
      <c r="C7" s="38"/>
      <c r="D7" s="31"/>
      <c r="E7" s="31"/>
      <c r="F7" s="29"/>
      <c r="G7" s="33"/>
      <c r="H7" s="29"/>
    </row>
    <row r="8" spans="1:8" ht="15.75" x14ac:dyDescent="0.25">
      <c r="A8" s="24" t="s">
        <v>2</v>
      </c>
      <c r="B8" s="3" t="s">
        <v>38</v>
      </c>
      <c r="C8" s="3"/>
      <c r="D8" s="12">
        <v>25131724</v>
      </c>
      <c r="E8" s="14">
        <v>26665361</v>
      </c>
      <c r="F8" s="15">
        <v>26137340.129999999</v>
      </c>
      <c r="G8" s="16">
        <f>F8/D8</f>
        <v>1.0400138140145101</v>
      </c>
      <c r="H8" s="11"/>
    </row>
    <row r="9" spans="1:8" ht="72" customHeight="1" outlineLevel="1" x14ac:dyDescent="0.25">
      <c r="A9" s="24" t="s">
        <v>3</v>
      </c>
      <c r="B9" s="3" t="s">
        <v>38</v>
      </c>
      <c r="C9" s="3" t="s">
        <v>39</v>
      </c>
      <c r="D9" s="12">
        <v>869726</v>
      </c>
      <c r="E9" s="14">
        <v>869726</v>
      </c>
      <c r="F9" s="15">
        <v>869725.94</v>
      </c>
      <c r="G9" s="16">
        <f t="shared" ref="G9:G46" si="0">F9/D9</f>
        <v>0.99999993101275564</v>
      </c>
      <c r="H9" s="8"/>
    </row>
    <row r="10" spans="1:8" ht="81" customHeight="1" outlineLevel="1" x14ac:dyDescent="0.25">
      <c r="A10" s="24" t="s">
        <v>4</v>
      </c>
      <c r="B10" s="3" t="s">
        <v>38</v>
      </c>
      <c r="C10" s="3" t="s">
        <v>40</v>
      </c>
      <c r="D10" s="12">
        <v>424150</v>
      </c>
      <c r="E10" s="14">
        <v>450950</v>
      </c>
      <c r="F10" s="15">
        <v>450208.05</v>
      </c>
      <c r="G10" s="16">
        <f t="shared" si="0"/>
        <v>1.0614359306848993</v>
      </c>
      <c r="H10" s="17" t="s">
        <v>71</v>
      </c>
    </row>
    <row r="11" spans="1:8" ht="62.25" customHeight="1" outlineLevel="1" x14ac:dyDescent="0.25">
      <c r="A11" s="24" t="s">
        <v>5</v>
      </c>
      <c r="B11" s="3" t="s">
        <v>38</v>
      </c>
      <c r="C11" s="3" t="s">
        <v>41</v>
      </c>
      <c r="D11" s="12">
        <v>14821246</v>
      </c>
      <c r="E11" s="14">
        <v>15281521</v>
      </c>
      <c r="F11" s="15">
        <v>14853282.800000001</v>
      </c>
      <c r="G11" s="16">
        <f t="shared" si="0"/>
        <v>1.0021615456622204</v>
      </c>
      <c r="H11" s="17" t="s">
        <v>72</v>
      </c>
    </row>
    <row r="12" spans="1:8" ht="41.25" customHeight="1" outlineLevel="1" x14ac:dyDescent="0.25">
      <c r="A12" s="24" t="s">
        <v>58</v>
      </c>
      <c r="B12" s="3" t="s">
        <v>38</v>
      </c>
      <c r="C12" s="3" t="s">
        <v>42</v>
      </c>
      <c r="D12" s="12">
        <v>0</v>
      </c>
      <c r="E12" s="14">
        <v>0</v>
      </c>
      <c r="F12" s="15">
        <v>0</v>
      </c>
      <c r="G12" s="16"/>
      <c r="H12" s="17"/>
    </row>
    <row r="13" spans="1:8" ht="54" customHeight="1" outlineLevel="1" x14ac:dyDescent="0.25">
      <c r="A13" s="24" t="s">
        <v>6</v>
      </c>
      <c r="B13" s="3" t="s">
        <v>38</v>
      </c>
      <c r="C13" s="3" t="s">
        <v>48</v>
      </c>
      <c r="D13" s="12">
        <v>4545079</v>
      </c>
      <c r="E13" s="14">
        <v>4842459</v>
      </c>
      <c r="F13" s="15">
        <v>4830975.3499999996</v>
      </c>
      <c r="G13" s="16">
        <f t="shared" si="0"/>
        <v>1.0629023939957918</v>
      </c>
      <c r="H13" s="17" t="s">
        <v>60</v>
      </c>
    </row>
    <row r="14" spans="1:8" ht="54" customHeight="1" outlineLevel="1" x14ac:dyDescent="0.25">
      <c r="A14" s="24" t="s">
        <v>67</v>
      </c>
      <c r="B14" s="3" t="s">
        <v>38</v>
      </c>
      <c r="C14" s="3" t="s">
        <v>43</v>
      </c>
      <c r="D14" s="12"/>
      <c r="E14" s="14">
        <v>6150</v>
      </c>
      <c r="F14" s="15">
        <v>6150</v>
      </c>
      <c r="G14" s="16"/>
      <c r="H14" s="8"/>
    </row>
    <row r="15" spans="1:8" ht="15" customHeight="1" outlineLevel="1" x14ac:dyDescent="0.25">
      <c r="A15" s="24" t="s">
        <v>56</v>
      </c>
      <c r="B15" s="3" t="s">
        <v>38</v>
      </c>
      <c r="C15" s="3" t="s">
        <v>46</v>
      </c>
      <c r="D15" s="12">
        <v>100000</v>
      </c>
      <c r="E15" s="14">
        <v>0</v>
      </c>
      <c r="F15" s="15">
        <v>0</v>
      </c>
      <c r="G15" s="16">
        <f t="shared" si="0"/>
        <v>0</v>
      </c>
      <c r="H15" s="18"/>
    </row>
    <row r="16" spans="1:8" ht="83.25" customHeight="1" outlineLevel="1" x14ac:dyDescent="0.25">
      <c r="A16" s="24" t="s">
        <v>7</v>
      </c>
      <c r="B16" s="3" t="s">
        <v>38</v>
      </c>
      <c r="C16" s="3" t="s">
        <v>49</v>
      </c>
      <c r="D16" s="12">
        <v>4371523</v>
      </c>
      <c r="E16" s="14">
        <v>5214555</v>
      </c>
      <c r="F16" s="15">
        <v>5126997.99</v>
      </c>
      <c r="G16" s="16">
        <f t="shared" si="0"/>
        <v>1.1728173430632758</v>
      </c>
      <c r="H16" s="17" t="s">
        <v>60</v>
      </c>
    </row>
    <row r="17" spans="1:8" ht="15.75" x14ac:dyDescent="0.25">
      <c r="A17" s="24" t="s">
        <v>8</v>
      </c>
      <c r="B17" s="3" t="s">
        <v>39</v>
      </c>
      <c r="C17" s="3"/>
      <c r="D17" s="12">
        <v>621850</v>
      </c>
      <c r="E17" s="14">
        <v>636548</v>
      </c>
      <c r="F17" s="15">
        <v>636548</v>
      </c>
      <c r="G17" s="16">
        <f t="shared" si="0"/>
        <v>1.0236359250623142</v>
      </c>
      <c r="H17" s="9"/>
    </row>
    <row r="18" spans="1:8" ht="68.25" customHeight="1" outlineLevel="1" x14ac:dyDescent="0.25">
      <c r="A18" s="24" t="s">
        <v>9</v>
      </c>
      <c r="B18" s="3" t="s">
        <v>39</v>
      </c>
      <c r="C18" s="3" t="s">
        <v>40</v>
      </c>
      <c r="D18" s="12">
        <v>621850</v>
      </c>
      <c r="E18" s="14">
        <v>636548</v>
      </c>
      <c r="F18" s="15">
        <v>636548</v>
      </c>
      <c r="G18" s="16">
        <f t="shared" si="0"/>
        <v>1.0236359250623142</v>
      </c>
      <c r="H18" s="17" t="s">
        <v>63</v>
      </c>
    </row>
    <row r="19" spans="1:8" ht="48" customHeight="1" x14ac:dyDescent="0.25">
      <c r="A19" s="24" t="s">
        <v>10</v>
      </c>
      <c r="B19" s="3" t="s">
        <v>40</v>
      </c>
      <c r="C19" s="3"/>
      <c r="D19" s="12">
        <v>3338348</v>
      </c>
      <c r="E19" s="14">
        <v>3488095</v>
      </c>
      <c r="F19" s="15">
        <v>3483050.65</v>
      </c>
      <c r="G19" s="16">
        <f t="shared" si="0"/>
        <v>1.0433455859005711</v>
      </c>
      <c r="H19" s="9"/>
    </row>
    <row r="20" spans="1:8" ht="87" customHeight="1" outlineLevel="1" x14ac:dyDescent="0.25">
      <c r="A20" s="25" t="s">
        <v>73</v>
      </c>
      <c r="B20" s="3" t="s">
        <v>40</v>
      </c>
      <c r="C20" s="3" t="s">
        <v>50</v>
      </c>
      <c r="D20" s="12">
        <v>3338348</v>
      </c>
      <c r="E20" s="14">
        <v>3385097</v>
      </c>
      <c r="F20" s="15">
        <v>3380052.65</v>
      </c>
      <c r="G20" s="16">
        <f t="shared" si="0"/>
        <v>1.0124926011308588</v>
      </c>
      <c r="H20" s="17" t="s">
        <v>59</v>
      </c>
    </row>
    <row r="21" spans="1:8" ht="87" customHeight="1" outlineLevel="1" x14ac:dyDescent="0.25">
      <c r="A21" s="25" t="s">
        <v>74</v>
      </c>
      <c r="B21" s="3" t="s">
        <v>40</v>
      </c>
      <c r="C21" s="3" t="s">
        <v>45</v>
      </c>
      <c r="D21" s="12"/>
      <c r="E21" s="14">
        <v>102998</v>
      </c>
      <c r="F21" s="15">
        <v>102998</v>
      </c>
      <c r="G21" s="16"/>
      <c r="H21" s="17" t="s">
        <v>64</v>
      </c>
    </row>
    <row r="22" spans="1:8" ht="15.75" x14ac:dyDescent="0.25">
      <c r="A22" s="24" t="s">
        <v>11</v>
      </c>
      <c r="B22" s="3" t="s">
        <v>41</v>
      </c>
      <c r="C22" s="3"/>
      <c r="D22" s="12">
        <v>14969016.58</v>
      </c>
      <c r="E22" s="14">
        <v>20649865.710000001</v>
      </c>
      <c r="F22" s="15">
        <v>19781622.789999999</v>
      </c>
      <c r="G22" s="16">
        <f t="shared" si="0"/>
        <v>1.3215045012663083</v>
      </c>
      <c r="H22" s="9"/>
    </row>
    <row r="23" spans="1:8" ht="15.75" outlineLevel="1" x14ac:dyDescent="0.25">
      <c r="A23" s="24" t="s">
        <v>12</v>
      </c>
      <c r="B23" s="3" t="s">
        <v>41</v>
      </c>
      <c r="C23" s="3" t="s">
        <v>42</v>
      </c>
      <c r="D23" s="12">
        <v>61023.58</v>
      </c>
      <c r="E23" s="14">
        <v>61023.58</v>
      </c>
      <c r="F23" s="15">
        <v>0</v>
      </c>
      <c r="G23" s="16">
        <f t="shared" si="0"/>
        <v>0</v>
      </c>
      <c r="H23" s="8"/>
    </row>
    <row r="24" spans="1:8" ht="25.5" outlineLevel="1" x14ac:dyDescent="0.25">
      <c r="A24" s="24" t="s">
        <v>13</v>
      </c>
      <c r="B24" s="3" t="s">
        <v>41</v>
      </c>
      <c r="C24" s="3" t="s">
        <v>44</v>
      </c>
      <c r="D24" s="12">
        <v>329600</v>
      </c>
      <c r="E24" s="14">
        <v>314618</v>
      </c>
      <c r="F24" s="15">
        <v>314618</v>
      </c>
      <c r="G24" s="16">
        <f t="shared" si="0"/>
        <v>0.9545449029126214</v>
      </c>
      <c r="H24" s="17" t="s">
        <v>61</v>
      </c>
    </row>
    <row r="25" spans="1:8" ht="69" customHeight="1" outlineLevel="1" x14ac:dyDescent="0.25">
      <c r="A25" s="24" t="s">
        <v>14</v>
      </c>
      <c r="B25" s="3" t="s">
        <v>41</v>
      </c>
      <c r="C25" s="3" t="s">
        <v>50</v>
      </c>
      <c r="D25" s="12">
        <v>14314509</v>
      </c>
      <c r="E25" s="14">
        <v>19812340.129999999</v>
      </c>
      <c r="F25" s="15">
        <v>19019504.789999999</v>
      </c>
      <c r="G25" s="16">
        <f t="shared" si="0"/>
        <v>1.3286871935321007</v>
      </c>
      <c r="H25" s="17" t="s">
        <v>68</v>
      </c>
    </row>
    <row r="26" spans="1:8" ht="50.25" customHeight="1" outlineLevel="1" x14ac:dyDescent="0.25">
      <c r="A26" s="24" t="s">
        <v>15</v>
      </c>
      <c r="B26" s="3" t="s">
        <v>41</v>
      </c>
      <c r="C26" s="3" t="s">
        <v>51</v>
      </c>
      <c r="D26" s="12">
        <v>263884</v>
      </c>
      <c r="E26" s="14">
        <v>461884</v>
      </c>
      <c r="F26" s="15">
        <v>447500</v>
      </c>
      <c r="G26" s="16">
        <f t="shared" si="0"/>
        <v>1.6958208909975596</v>
      </c>
      <c r="H26" s="17" t="s">
        <v>59</v>
      </c>
    </row>
    <row r="27" spans="1:8" ht="15" customHeight="1" x14ac:dyDescent="0.25">
      <c r="A27" s="24" t="s">
        <v>16</v>
      </c>
      <c r="B27" s="3" t="s">
        <v>42</v>
      </c>
      <c r="C27" s="3"/>
      <c r="D27" s="12">
        <v>382763</v>
      </c>
      <c r="E27" s="14">
        <v>444049</v>
      </c>
      <c r="F27" s="15">
        <v>439220.65</v>
      </c>
      <c r="G27" s="16">
        <f t="shared" si="0"/>
        <v>1.1475002808526427</v>
      </c>
      <c r="H27" s="9"/>
    </row>
    <row r="28" spans="1:8" ht="42" customHeight="1" outlineLevel="1" x14ac:dyDescent="0.25">
      <c r="A28" s="24" t="s">
        <v>17</v>
      </c>
      <c r="B28" s="3" t="s">
        <v>42</v>
      </c>
      <c r="C28" s="3" t="s">
        <v>38</v>
      </c>
      <c r="D28" s="12">
        <v>69997</v>
      </c>
      <c r="E28" s="14">
        <v>131283</v>
      </c>
      <c r="F28" s="15">
        <v>126454.65</v>
      </c>
      <c r="G28" s="16">
        <f t="shared" si="0"/>
        <v>1.8065724245324799</v>
      </c>
      <c r="H28" s="17" t="s">
        <v>59</v>
      </c>
    </row>
    <row r="29" spans="1:8" ht="15.75" outlineLevel="1" x14ac:dyDescent="0.25">
      <c r="A29" s="24" t="s">
        <v>18</v>
      </c>
      <c r="B29" s="3" t="s">
        <v>42</v>
      </c>
      <c r="C29" s="3" t="s">
        <v>39</v>
      </c>
      <c r="D29" s="12">
        <v>312766</v>
      </c>
      <c r="E29" s="14">
        <v>312766</v>
      </c>
      <c r="F29" s="15">
        <v>312766</v>
      </c>
      <c r="G29" s="16">
        <f t="shared" si="0"/>
        <v>1</v>
      </c>
      <c r="H29" s="8"/>
    </row>
    <row r="30" spans="1:8" ht="15.75" x14ac:dyDescent="0.25">
      <c r="A30" s="24" t="s">
        <v>19</v>
      </c>
      <c r="B30" s="3" t="s">
        <v>43</v>
      </c>
      <c r="C30" s="3"/>
      <c r="D30" s="12">
        <v>106684181.58</v>
      </c>
      <c r="E30" s="14">
        <v>119436553.11</v>
      </c>
      <c r="F30" s="15">
        <v>119052361.43000001</v>
      </c>
      <c r="G30" s="16">
        <f t="shared" si="0"/>
        <v>1.1159326496845776</v>
      </c>
      <c r="H30" s="9"/>
    </row>
    <row r="31" spans="1:8" ht="50.25" customHeight="1" outlineLevel="1" x14ac:dyDescent="0.25">
      <c r="A31" s="24" t="s">
        <v>20</v>
      </c>
      <c r="B31" s="3" t="s">
        <v>43</v>
      </c>
      <c r="C31" s="3" t="s">
        <v>38</v>
      </c>
      <c r="D31" s="12">
        <v>14624235</v>
      </c>
      <c r="E31" s="14">
        <v>14838662.34</v>
      </c>
      <c r="F31" s="15">
        <v>14835921.41</v>
      </c>
      <c r="G31" s="16">
        <f t="shared" si="0"/>
        <v>1.0144750416004666</v>
      </c>
      <c r="H31" s="17" t="s">
        <v>59</v>
      </c>
    </row>
    <row r="32" spans="1:8" ht="76.5" customHeight="1" outlineLevel="1" x14ac:dyDescent="0.25">
      <c r="A32" s="24" t="s">
        <v>21</v>
      </c>
      <c r="B32" s="3" t="s">
        <v>43</v>
      </c>
      <c r="C32" s="3" t="s">
        <v>39</v>
      </c>
      <c r="D32" s="12">
        <v>68413868.579999998</v>
      </c>
      <c r="E32" s="14">
        <v>77900955.400000006</v>
      </c>
      <c r="F32" s="15">
        <v>77678102.209999993</v>
      </c>
      <c r="G32" s="16">
        <f t="shared" si="0"/>
        <v>1.13541455588302</v>
      </c>
      <c r="H32" s="17" t="s">
        <v>60</v>
      </c>
    </row>
    <row r="33" spans="1:8" ht="57" customHeight="1" outlineLevel="1" x14ac:dyDescent="0.25">
      <c r="A33" s="24" t="s">
        <v>22</v>
      </c>
      <c r="B33" s="3" t="s">
        <v>43</v>
      </c>
      <c r="C33" s="3" t="s">
        <v>40</v>
      </c>
      <c r="D33" s="12">
        <v>6050371</v>
      </c>
      <c r="E33" s="14">
        <v>7804270.29</v>
      </c>
      <c r="F33" s="15">
        <v>7701415.5199999996</v>
      </c>
      <c r="G33" s="16">
        <f>F33/D33</f>
        <v>1.2728831868326751</v>
      </c>
      <c r="H33" s="17" t="s">
        <v>60</v>
      </c>
    </row>
    <row r="34" spans="1:8" ht="41.25" customHeight="1" outlineLevel="1" x14ac:dyDescent="0.25">
      <c r="A34" s="24" t="s">
        <v>23</v>
      </c>
      <c r="B34" s="3" t="s">
        <v>43</v>
      </c>
      <c r="C34" s="3" t="s">
        <v>43</v>
      </c>
      <c r="D34" s="12">
        <v>426305</v>
      </c>
      <c r="E34" s="14">
        <v>422305</v>
      </c>
      <c r="F34" s="15">
        <v>422176.72</v>
      </c>
      <c r="G34" s="16">
        <f t="shared" si="0"/>
        <v>0.99031613516144534</v>
      </c>
      <c r="H34" s="17" t="s">
        <v>61</v>
      </c>
    </row>
    <row r="35" spans="1:8" ht="45.75" customHeight="1" outlineLevel="1" x14ac:dyDescent="0.25">
      <c r="A35" s="24" t="s">
        <v>24</v>
      </c>
      <c r="B35" s="3" t="s">
        <v>43</v>
      </c>
      <c r="C35" s="3" t="s">
        <v>50</v>
      </c>
      <c r="D35" s="12">
        <v>17169402</v>
      </c>
      <c r="E35" s="14">
        <v>18470360.079999998</v>
      </c>
      <c r="F35" s="15">
        <v>18414745.57</v>
      </c>
      <c r="G35" s="16">
        <f t="shared" si="0"/>
        <v>1.0725327282802279</v>
      </c>
      <c r="H35" s="17" t="s">
        <v>59</v>
      </c>
    </row>
    <row r="36" spans="1:8" ht="15.75" x14ac:dyDescent="0.25">
      <c r="A36" s="24" t="s">
        <v>25</v>
      </c>
      <c r="B36" s="3" t="s">
        <v>44</v>
      </c>
      <c r="C36" s="3"/>
      <c r="D36" s="12">
        <v>11999794</v>
      </c>
      <c r="E36" s="14">
        <v>13124396</v>
      </c>
      <c r="F36" s="15">
        <v>12394126.550000001</v>
      </c>
      <c r="G36" s="16">
        <f t="shared" si="0"/>
        <v>1.0328616099576378</v>
      </c>
      <c r="H36" s="9"/>
    </row>
    <row r="37" spans="1:8" ht="65.25" customHeight="1" outlineLevel="1" x14ac:dyDescent="0.25">
      <c r="A37" s="24" t="s">
        <v>26</v>
      </c>
      <c r="B37" s="3" t="s">
        <v>44</v>
      </c>
      <c r="C37" s="3" t="s">
        <v>38</v>
      </c>
      <c r="D37" s="12">
        <v>11999794</v>
      </c>
      <c r="E37" s="14">
        <v>13124396</v>
      </c>
      <c r="F37" s="15">
        <v>12394126.550000001</v>
      </c>
      <c r="G37" s="16">
        <f t="shared" si="0"/>
        <v>1.0328616099576378</v>
      </c>
      <c r="H37" s="17" t="s">
        <v>60</v>
      </c>
    </row>
    <row r="38" spans="1:8" ht="15.75" x14ac:dyDescent="0.25">
      <c r="A38" s="24" t="s">
        <v>27</v>
      </c>
      <c r="B38" s="3" t="s">
        <v>45</v>
      </c>
      <c r="C38" s="3"/>
      <c r="D38" s="12">
        <v>18232049.16</v>
      </c>
      <c r="E38" s="14">
        <v>18266676.600000001</v>
      </c>
      <c r="F38" s="15">
        <v>13499355.130000001</v>
      </c>
      <c r="G38" s="7"/>
      <c r="H38" s="10"/>
    </row>
    <row r="39" spans="1:8" ht="39" outlineLevel="1" x14ac:dyDescent="0.25">
      <c r="A39" s="24" t="s">
        <v>28</v>
      </c>
      <c r="B39" s="3" t="s">
        <v>45</v>
      </c>
      <c r="C39" s="3" t="s">
        <v>38</v>
      </c>
      <c r="D39" s="12">
        <v>1120961</v>
      </c>
      <c r="E39" s="14">
        <v>1135943</v>
      </c>
      <c r="F39" s="15">
        <v>1135942.06</v>
      </c>
      <c r="G39" s="19">
        <f t="shared" si="0"/>
        <v>1.0133644792280909</v>
      </c>
      <c r="H39" s="20" t="s">
        <v>69</v>
      </c>
    </row>
    <row r="40" spans="1:8" ht="63" customHeight="1" outlineLevel="1" x14ac:dyDescent="0.25">
      <c r="A40" s="24" t="s">
        <v>29</v>
      </c>
      <c r="B40" s="3" t="s">
        <v>45</v>
      </c>
      <c r="C40" s="3" t="s">
        <v>40</v>
      </c>
      <c r="D40" s="12">
        <v>36000</v>
      </c>
      <c r="E40" s="14">
        <v>21000</v>
      </c>
      <c r="F40" s="15">
        <v>21000</v>
      </c>
      <c r="G40" s="16">
        <f t="shared" si="0"/>
        <v>0.58333333333333337</v>
      </c>
      <c r="H40" s="21" t="s">
        <v>70</v>
      </c>
    </row>
    <row r="41" spans="1:8" ht="45" customHeight="1" outlineLevel="1" x14ac:dyDescent="0.25">
      <c r="A41" s="24" t="s">
        <v>30</v>
      </c>
      <c r="B41" s="3" t="s">
        <v>45</v>
      </c>
      <c r="C41" s="3" t="s">
        <v>41</v>
      </c>
      <c r="D41" s="12">
        <v>15748668.16</v>
      </c>
      <c r="E41" s="14">
        <v>15783313.6</v>
      </c>
      <c r="F41" s="15">
        <v>11122095.74</v>
      </c>
      <c r="G41" s="16">
        <f t="shared" si="0"/>
        <v>0.70622452813178083</v>
      </c>
      <c r="H41" s="17" t="s">
        <v>61</v>
      </c>
    </row>
    <row r="42" spans="1:8" ht="42.75" customHeight="1" outlineLevel="1" x14ac:dyDescent="0.25">
      <c r="A42" s="24" t="s">
        <v>31</v>
      </c>
      <c r="B42" s="3" t="s">
        <v>45</v>
      </c>
      <c r="C42" s="3" t="s">
        <v>48</v>
      </c>
      <c r="D42" s="12">
        <v>1326420</v>
      </c>
      <c r="E42" s="14">
        <v>1326420</v>
      </c>
      <c r="F42" s="15">
        <v>1220317.33</v>
      </c>
      <c r="G42" s="16">
        <f t="shared" si="0"/>
        <v>0.9200082402255696</v>
      </c>
      <c r="H42" s="17" t="s">
        <v>61</v>
      </c>
    </row>
    <row r="43" spans="1:8" ht="15.75" x14ac:dyDescent="0.25">
      <c r="A43" s="24" t="s">
        <v>32</v>
      </c>
      <c r="B43" s="3" t="s">
        <v>46</v>
      </c>
      <c r="C43" s="3"/>
      <c r="D43" s="12">
        <v>90000</v>
      </c>
      <c r="E43" s="14">
        <v>80200</v>
      </c>
      <c r="F43" s="15">
        <v>77100</v>
      </c>
      <c r="G43" s="16">
        <f t="shared" si="0"/>
        <v>0.85666666666666669</v>
      </c>
      <c r="H43" s="18"/>
    </row>
    <row r="44" spans="1:8" ht="33.75" customHeight="1" outlineLevel="1" x14ac:dyDescent="0.25">
      <c r="A44" s="24" t="s">
        <v>57</v>
      </c>
      <c r="B44" s="3" t="s">
        <v>46</v>
      </c>
      <c r="C44" s="3" t="s">
        <v>39</v>
      </c>
      <c r="D44" s="12">
        <v>90000</v>
      </c>
      <c r="E44" s="14">
        <v>80200</v>
      </c>
      <c r="F44" s="15">
        <v>77100</v>
      </c>
      <c r="G44" s="16">
        <f t="shared" si="0"/>
        <v>0.85666666666666669</v>
      </c>
      <c r="H44" s="17" t="s">
        <v>61</v>
      </c>
    </row>
    <row r="45" spans="1:8" ht="27" customHeight="1" x14ac:dyDescent="0.25">
      <c r="A45" s="24" t="s">
        <v>33</v>
      </c>
      <c r="B45" s="3" t="s">
        <v>47</v>
      </c>
      <c r="C45" s="3"/>
      <c r="D45" s="12">
        <v>316000</v>
      </c>
      <c r="E45" s="14">
        <v>621000</v>
      </c>
      <c r="F45" s="15">
        <v>621000</v>
      </c>
      <c r="G45" s="16">
        <f t="shared" si="0"/>
        <v>1.9651898734177216</v>
      </c>
      <c r="H45" s="18"/>
    </row>
    <row r="46" spans="1:8" ht="41.25" customHeight="1" outlineLevel="1" x14ac:dyDescent="0.25">
      <c r="A46" s="24" t="s">
        <v>34</v>
      </c>
      <c r="B46" s="3" t="s">
        <v>47</v>
      </c>
      <c r="C46" s="3" t="s">
        <v>38</v>
      </c>
      <c r="D46" s="12">
        <v>316000</v>
      </c>
      <c r="E46" s="14">
        <v>316000</v>
      </c>
      <c r="F46" s="15">
        <v>316000</v>
      </c>
      <c r="G46" s="16">
        <f t="shared" si="0"/>
        <v>1</v>
      </c>
      <c r="H46" s="18"/>
    </row>
    <row r="47" spans="1:8" ht="15" customHeight="1" outlineLevel="1" x14ac:dyDescent="0.25">
      <c r="A47" s="24" t="s">
        <v>35</v>
      </c>
      <c r="B47" s="3" t="s">
        <v>47</v>
      </c>
      <c r="C47" s="3" t="s">
        <v>40</v>
      </c>
      <c r="D47" s="12">
        <v>0</v>
      </c>
      <c r="E47" s="14">
        <v>305000</v>
      </c>
      <c r="F47" s="15">
        <v>305000</v>
      </c>
      <c r="G47" s="16"/>
      <c r="H47" s="18"/>
    </row>
    <row r="48" spans="1:8" ht="18" customHeight="1" x14ac:dyDescent="0.25">
      <c r="A48" s="35" t="s">
        <v>36</v>
      </c>
      <c r="B48" s="36"/>
      <c r="C48" s="36"/>
      <c r="D48" s="13">
        <v>181765726.31999999</v>
      </c>
      <c r="E48" s="22">
        <v>203412744.41999999</v>
      </c>
      <c r="F48" s="23">
        <v>196121725.33000001</v>
      </c>
      <c r="G48" s="16">
        <f>F48/D48</f>
        <v>1.0789807809241561</v>
      </c>
      <c r="H48" s="18"/>
    </row>
    <row r="49" spans="1:8" ht="12.75" customHeight="1" x14ac:dyDescent="0.25">
      <c r="A49" s="2"/>
      <c r="B49" s="2"/>
      <c r="C49" s="2"/>
      <c r="D49" s="2"/>
      <c r="E49" s="2"/>
      <c r="F49" s="2"/>
      <c r="G49" s="2"/>
      <c r="H49" s="2"/>
    </row>
  </sheetData>
  <mergeCells count="12">
    <mergeCell ref="A48:C48"/>
    <mergeCell ref="H6:H7"/>
    <mergeCell ref="A6:A7"/>
    <mergeCell ref="B6:B7"/>
    <mergeCell ref="C6:C7"/>
    <mergeCell ref="A2:H2"/>
    <mergeCell ref="A3:H3"/>
    <mergeCell ref="F6:F7"/>
    <mergeCell ref="D6:D7"/>
    <mergeCell ref="E6:E7"/>
    <mergeCell ref="G6:G7"/>
    <mergeCell ref="A5:H5"/>
  </mergeCells>
  <pageMargins left="0.59027779102325439" right="0.59027779102325439" top="0.59027779102325439" bottom="0.59027779102325439" header="0.39375001192092896" footer="0.39375001192092896"/>
  <pageSetup paperSize="9" scale="52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2018-06-25T13:13:55Z</cp:lastPrinted>
  <dcterms:created xsi:type="dcterms:W3CDTF">2018-03-28T06:26:25Z</dcterms:created>
  <dcterms:modified xsi:type="dcterms:W3CDTF">2022-04-01T09:26:59Z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